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star group ltd" sheetId="1" r:id="rId1"/>
    <sheet name="enstar group ltd-1" sheetId="2" r:id="rId2"/>
    <sheet name="director compensation" sheetId="3" r:id="rId3"/>
    <sheet name="voting ordinary shares" sheetId="4" r:id="rId4"/>
    <sheet name="nonvoting ordinary shares" sheetId="5" r:id="rId5"/>
    <sheet name="bonus potential" sheetId="6" r:id="rId6"/>
    <sheet name="company financial objectives" sheetId="7" r:id="rId7"/>
    <sheet name="bonus calculations" sheetId="8" r:id="rId8"/>
    <sheet name="bonus calculations-1" sheetId="9" r:id="rId9"/>
    <sheet name="cfo and cio awards" sheetId="10" r:id="rId10"/>
    <sheet name="summary compensation" sheetId="11" r:id="rId11"/>
    <sheet name="grants of planbased awards" sheetId="12" r:id="rId12"/>
    <sheet name="fiscal yearend" sheetId="13" r:id="rId13"/>
    <sheet name="fiscal year" sheetId="14" r:id="rId14"/>
    <sheet name="hypothetical payments and" sheetId="15" r:id="rId15"/>
    <sheet name="audit and nonaudit fees" sheetId="16" r:id="rId16"/>
  </sheets>
  <definedNames/>
  <calcPr fullCalcOnLoad="1"/>
</workbook>
</file>

<file path=xl/sharedStrings.xml><?xml version="1.0" encoding="utf-8"?>
<sst xmlns="http://schemas.openxmlformats.org/spreadsheetml/2006/main" count="495" uniqueCount="253">
  <si>
    <t>Enstar Group LTD</t>
  </si>
  <si>
    <t>Significant increase in book value per share:</t>
  </si>
  <si>
    <t>●</t>
  </si>
  <si>
    <t>Fully diluted book value per share was $197.93 as of the end of 2019, compared to $155.94 at the end of 2018.</t>
  </si>
  <si>
    <t>Since initiating our public listing process in 2006, our fully diluted book value per share has increased at a 15.1% compound annual growth rate.</t>
  </si>
  <si>
    <t>2019 Retainer Fees</t>
  </si>
  <si>
    <t>AnnualAmountsPayable</t>
  </si>
  <si>
    <t>2019 Meeting Fees</t>
  </si>
  <si>
    <t>Amounts Payable forAttendance</t>
  </si>
  <si>
    <t>Non-Employee Directors(1)</t>
  </si>
  <si>
    <t>Board Meetings (in Person)</t>
  </si>
  <si>
    <t>Chairman of the Board(1)</t>
  </si>
  <si>
    <t>Board Meetings (by Phone)</t>
  </si>
  <si>
    <t>Audit Committee Chairman</t>
  </si>
  <si>
    <t>Audit Committee Meetings</t>
  </si>
  <si>
    <t>Compensation Committee Chairman(2)</t>
  </si>
  <si>
    <t>Compensation Committee Meetings</t>
  </si>
  <si>
    <t>Nominating and Governance Committee Chairman</t>
  </si>
  <si>
    <t>Nominating and Governance Committee Meetings</t>
  </si>
  <si>
    <t>Investment Committee Chairman</t>
  </si>
  <si>
    <t>Investment Committee Meetings</t>
  </si>
  <si>
    <t>Risk Committee Chairman</t>
  </si>
  <si>
    <t>Risk Committee Meetings</t>
  </si>
  <si>
    <t>Director Compensation</t>
  </si>
  <si>
    <t>Name</t>
  </si>
  <si>
    <t>Fees Earned orPaid in Cash(1)(2)</t>
  </si>
  <si>
    <t>Stock Awards(3)</t>
  </si>
  <si>
    <t>Total</t>
  </si>
  <si>
    <t>Robert Campbell</t>
  </si>
  <si>
    <t>B. Frederick Becker</t>
  </si>
  <si>
    <t>Sandra Boss</t>
  </si>
  <si>
    <t>James Carey</t>
  </si>
  <si>
    <t>Hans-Peter Gerhardt</t>
  </si>
  <si>
    <t>W. Myron Hendry</t>
  </si>
  <si>
    <t>Jie Liu(4)</t>
  </si>
  <si>
    <t>Hitesh Patel</t>
  </si>
  <si>
    <t>Poul Winslow(5)</t>
  </si>
  <si>
    <t>$—</t>
  </si>
  <si>
    <t>Voting Ordinary Shares</t>
  </si>
  <si>
    <t>Name of Beneficial Owner</t>
  </si>
  <si>
    <t>Number of Shares</t>
  </si>
  <si>
    <t>Percent  ofClass</t>
  </si>
  <si>
    <t>Hillhouse</t>
  </si>
  <si>
    <t>9.4%</t>
  </si>
  <si>
    <t>Stone Point Capital LLC</t>
  </si>
  <si>
    <t>8.8%</t>
  </si>
  <si>
    <t>Canada Pension Plan Investment Board</t>
  </si>
  <si>
    <t>8.1%</t>
  </si>
  <si>
    <t>The Vanguard Group</t>
  </si>
  <si>
    <t>6.0%</t>
  </si>
  <si>
    <t>Wellington Management Group LLP</t>
  </si>
  <si>
    <t>5.7%</t>
  </si>
  <si>
    <t>Poul Winslow (as a Trustee of CPPIB Epsilon Ontario Trust)</t>
  </si>
  <si>
    <t>4.0%</t>
  </si>
  <si>
    <t>Dominic Silvester</t>
  </si>
  <si>
    <t>3.1%</t>
  </si>
  <si>
    <t>Paul O’Shea</t>
  </si>
  <si>
    <t>1.3%</t>
  </si>
  <si>
    <t>1.0%</t>
  </si>
  <si>
    <t>Orla Gregory</t>
  </si>
  <si>
    <t>*</t>
  </si>
  <si>
    <t>Guy Bowker</t>
  </si>
  <si>
    <t>Jie Liu</t>
  </si>
  <si>
    <t>Nazar Alobaidat</t>
  </si>
  <si>
    <t>—</t>
  </si>
  <si>
    <t>All Current Executive Officers and Directors as a group (15 persons)</t>
  </si>
  <si>
    <t>9.8%</t>
  </si>
  <si>
    <t>Non-Voting Ordinary Shares</t>
  </si>
  <si>
    <t>Ordinary Voting Shares</t>
  </si>
  <si>
    <t>Series C Non-Voting Ordinary Shares</t>
  </si>
  <si>
    <t>Series E Non-Voting Ordinary Shares</t>
  </si>
  <si>
    <t>Economic Interest (Excluding Warrants)</t>
  </si>
  <si>
    <t>Hillhouse(1)</t>
  </si>
  <si>
    <t>16.5%</t>
  </si>
  <si>
    <t>CPPIB and CPPIB Trust</t>
  </si>
  <si>
    <t>17.4%</t>
  </si>
  <si>
    <t>Bonus Potential</t>
  </si>
  <si>
    <t>Executive</t>
  </si>
  <si>
    <t>Base Salary</t>
  </si>
  <si>
    <t>Threshold (% of Base Salary)</t>
  </si>
  <si>
    <t>Target (% of Base Salary)</t>
  </si>
  <si>
    <t>Maximum (% of Base Salary)</t>
  </si>
  <si>
    <t>Dominic Silvester(1)</t>
  </si>
  <si>
    <t>£</t>
  </si>
  <si>
    <t>100%</t>
  </si>
  <si>
    <t>115%</t>
  </si>
  <si>
    <t>140%</t>
  </si>
  <si>
    <t>150%</t>
  </si>
  <si>
    <t>180%</t>
  </si>
  <si>
    <t>145%</t>
  </si>
  <si>
    <t>175%</t>
  </si>
  <si>
    <t>85%</t>
  </si>
  <si>
    <t>Company Financial Objectives</t>
  </si>
  <si>
    <t>Financial Metric</t>
  </si>
  <si>
    <t>2018 Actual</t>
  </si>
  <si>
    <t>2019 Threshold</t>
  </si>
  <si>
    <t>2019 Target</t>
  </si>
  <si>
    <t>2019 Maximum</t>
  </si>
  <si>
    <t>2019 Actual</t>
  </si>
  <si>
    <t>Weighting</t>
  </si>
  <si>
    <t>In millions of U.S. Dollars</t>
  </si>
  <si>
    <t>Growth in Fully Diluted Book Value Per Share</t>
  </si>
  <si>
    <t>(2.0)%</t>
  </si>
  <si>
    <t>11.0%</t>
  </si>
  <si>
    <t>12.7%</t>
  </si>
  <si>
    <t>26.9%</t>
  </si>
  <si>
    <t>15%</t>
  </si>
  <si>
    <t>Return on Equity</t>
  </si>
  <si>
    <t>(5.2)%</t>
  </si>
  <si>
    <t>11.1%</t>
  </si>
  <si>
    <t>26.6%</t>
  </si>
  <si>
    <t>Net Earnings</t>
  </si>
  <si>
    <t>10%</t>
  </si>
  <si>
    <t>Non-GAAP Operating Income1</t>
  </si>
  <si>
    <t>50%</t>
  </si>
  <si>
    <t>Bonus Calculations</t>
  </si>
  <si>
    <t>Executive Officer Annual Incentive Plan and Bonus Calculation Method</t>
  </si>
  <si>
    <t>50% weightingxReference Base SalaryxCompany Financial Performance Objective Multiplier</t>
  </si>
  <si>
    <t>+</t>
  </si>
  <si>
    <t>50% weightingxReference Base SalaryxOperational Performance Objective Multiplier</t>
  </si>
  <si>
    <t>+/-</t>
  </si>
  <si>
    <t>Committee Discretion (% adjustment to formula-driven payment)</t>
  </si>
  <si>
    <t>Total Annual Incentive Plan and Bonus Award</t>
  </si>
  <si>
    <t>Reference Base Salary</t>
  </si>
  <si>
    <t>Company Financial Objective Achieved</t>
  </si>
  <si>
    <t>Company Financial Performance Objective Multiplier (%)</t>
  </si>
  <si>
    <t>Individual Operational Performance Objective Achieved</t>
  </si>
  <si>
    <t>Operational Performance Objective Multiplier(%)</t>
  </si>
  <si>
    <t>Dominic Silvester(1)CEO</t>
  </si>
  <si>
    <t>£1,848,090</t>
  </si>
  <si>
    <t>Maximum</t>
  </si>
  <si>
    <t>140.0%</t>
  </si>
  <si>
    <t>Target / Partial</t>
  </si>
  <si>
    <t>106.0%</t>
  </si>
  <si>
    <t>—%</t>
  </si>
  <si>
    <t>£2,273,151</t>
  </si>
  <si>
    <t>Paul O’SheaPresident</t>
  </si>
  <si>
    <t>180.0%</t>
  </si>
  <si>
    <t>Orla GregoryCOO</t>
  </si>
  <si>
    <t>175.0%</t>
  </si>
  <si>
    <t>131.5%</t>
  </si>
  <si>
    <t>Guy Bowker
CFO</t>
  </si>
  <si>
    <t>115.0%</t>
  </si>
  <si>
    <t>Target</t>
  </si>
  <si>
    <t>100.0%</t>
  </si>
  <si>
    <t>2.6%</t>
  </si>
  <si>
    <t>Nazar AlobaidatCIO</t>
  </si>
  <si>
    <t>Target / Exceeds</t>
  </si>
  <si>
    <t>104.5%</t>
  </si>
  <si>
    <t>16.7%</t>
  </si>
  <si>
    <t>CEO, President, COO PSUs (Performance Period: January 1, 2017 - December 31, 2019)</t>
  </si>
  <si>
    <t>Growth in 3-Year FDBVPS</t>
  </si>
  <si>
    <t>Actual Growth in FDBVPS</t>
  </si>
  <si>
    <t>PSU Vesting as a Percentage of Target(1)</t>
  </si>
  <si>
    <t>Actual Payout as a % of Target</t>
  </si>
  <si>
    <t>Less than 30.3% (Below Threshold)</t>
  </si>
  <si>
    <t>37.8%</t>
  </si>
  <si>
    <t>119.7%</t>
  </si>
  <si>
    <t>30.3% (Threshold)</t>
  </si>
  <si>
    <t>35.7% (Target)</t>
  </si>
  <si>
    <t>41.0% or greater (Maximum)</t>
  </si>
  <si>
    <t>CFO and CIO Awards</t>
  </si>
  <si>
    <t>CFO and CIO PSUs (Performance Period: January 1, 2019 - December 31, 2021)</t>
  </si>
  <si>
    <t>Average Annual Operating Income ROE for 3-Year Period</t>
  </si>
  <si>
    <t>Less than 20% (Below Threshold)</t>
  </si>
  <si>
    <t>Less than 9.6% (Below Threshold)</t>
  </si>
  <si>
    <t>20.0% (Threshold)</t>
  </si>
  <si>
    <t>60%</t>
  </si>
  <si>
    <t>9.6% (Threshold)</t>
  </si>
  <si>
    <t>30.0% (Target)</t>
  </si>
  <si>
    <t>12.0% (Target)</t>
  </si>
  <si>
    <t>40.0% or greater (Maximum)</t>
  </si>
  <si>
    <t>14.4% or greater (Maximum)</t>
  </si>
  <si>
    <t>Summary Compensation</t>
  </si>
  <si>
    <t>Name and Principal Position</t>
  </si>
  <si>
    <t>Year</t>
  </si>
  <si>
    <t>Salary(1)</t>
  </si>
  <si>
    <t>Bonus</t>
  </si>
  <si>
    <t>Stock Awards(2)</t>
  </si>
  <si>
    <t>Non-Equity Plan Incentive Compensation(3)</t>
  </si>
  <si>
    <t>All Other Compensation</t>
  </si>
  <si>
    <t>Dominic Silvester(4)</t>
  </si>
  <si>
    <t>$$</t>
  </si>
  <si>
    <t>Chief Executive Officer</t>
  </si>
  <si>
    <t>Guy Bowker(5)</t>
  </si>
  <si>
    <t>Chief Financial Officer</t>
  </si>
  <si>
    <t>Paul O’Shea(6)</t>
  </si>
  <si>
    <t>President</t>
  </si>
  <si>
    <t>Orla Gregory(7)</t>
  </si>
  <si>
    <t>Chief Operating Officer</t>
  </si>
  <si>
    <t>Nazar Alobaidat(8)</t>
  </si>
  <si>
    <t>Chief Investment Officer</t>
  </si>
  <si>
    <t>Grants of Plan-Based Awards in</t>
  </si>
  <si>
    <t>Award Type</t>
  </si>
  <si>
    <t>Approval Date</t>
  </si>
  <si>
    <t>Grant Date</t>
  </si>
  <si>
    <t>Estimated Possible Payouts Under Non-Equity Incentive Plan Awards(1)</t>
  </si>
  <si>
    <t>Estimated Future Payouts Under Equity Incentive Plan Awards(2)</t>
  </si>
  <si>
    <t>All Other Stock Awards: Number of Shares of Stock or Units (#)(3)</t>
  </si>
  <si>
    <t>Grant date fair value of Stock and Option Awards(4)</t>
  </si>
  <si>
    <t>Threshold</t>
  </si>
  <si>
    <t>AIP</t>
  </si>
  <si>
    <t>n/a</t>
  </si>
  <si>
    <t>PSUs</t>
  </si>
  <si>
    <t>2/20/2019</t>
  </si>
  <si>
    <t>3/6/2019</t>
  </si>
  <si>
    <t>RSUs</t>
  </si>
  <si>
    <t>Paul O'Shea</t>
  </si>
  <si>
    <t>9/18/2019</t>
  </si>
  <si>
    <t>Fiscal Year-End</t>
  </si>
  <si>
    <t>Option Awards</t>
  </si>
  <si>
    <t>Stock Awards(1)</t>
  </si>
  <si>
    <t>Number of Securities Underlying Unexercised Options Exercisable (#)</t>
  </si>
  <si>
    <t>Option Exercise Price</t>
  </si>
  <si>
    <t>Option Expiration Date</t>
  </si>
  <si>
    <t>Number of Shares or Units of Stock That Have Not Vested (#)</t>
  </si>
  <si>
    <t>Market Value of Shares or Units of Stock That Have Not Vested ($)</t>
  </si>
  <si>
    <t>Equity Incentive Plan Awards: Number of Unearned Shares, Units or Other Rights That Have Not Vested (#)</t>
  </si>
  <si>
    <t>Equity Incentive Plan Awards: Market or Payout Value of Unearned Shares, Units or Other Rights That Have Not Vested ($)</t>
  </si>
  <si>
    <t>5/10/2017</t>
  </si>
  <si>
    <t>1/3/2017</t>
  </si>
  <si>
    <t>11/17/2017</t>
  </si>
  <si>
    <t>1/2/2018</t>
  </si>
  <si>
    <t>6/9/2014</t>
  </si>
  <si>
    <t>6/9/2024</t>
  </si>
  <si>
    <t>4/10/2018</t>
  </si>
  <si>
    <t>Fiscal Year</t>
  </si>
  <si>
    <t>Stock Awards</t>
  </si>
  <si>
    <t>Number ofShares Acquiredon Vesting (#)</t>
  </si>
  <si>
    <t>ValueRealized onVesting ($)</t>
  </si>
  <si>
    <t>Nazar Alobdaidat</t>
  </si>
  <si>
    <t>Hypothetical Payments and Benefits</t>
  </si>
  <si>
    <t>ExecutiveVoluntaryTermination orCompanyTermination  forCause(1)</t>
  </si>
  <si>
    <t>ExecutiveVoluntary Termination forGood Reason, Company    Termination Without    Cause(2)</t>
  </si>
  <si>
    <t>Change inControl</t>
  </si>
  <si>
    <t>Death</t>
  </si>
  <si>
    <t>Disability</t>
  </si>
  <si>
    <t>Bonus(5)</t>
  </si>
  <si>
    <t>Medical Benefits(6)</t>
  </si>
  <si>
    <t>Contractual Life Benefit(7)</t>
  </si>
  <si>
    <t>Accelerated Vesting(8)</t>
  </si>
  <si>
    <t>TOTAL</t>
  </si>
  <si>
    <t>Contractual Life Benefit</t>
  </si>
  <si>
    <t>Accelerated Vesting(8)</t>
  </si>
  <si>
    <t>Medical Benefits</t>
  </si>
  <si>
    <t>Audit and Non-Audit Fees</t>
  </si>
  <si>
    <t>2019</t>
  </si>
  <si>
    <t>2018</t>
  </si>
  <si>
    <t>(in US dollars)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</si>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</sst>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&quot;($&quot;#,##0.00_);[RED]&quot;($&quot;#,##0.00\)"/>
    <numFmt numFmtId="169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1" t="s">
        <v>1</v>
      </c>
      <c r="B6" s="1"/>
    </row>
    <row r="7" spans="1:2" ht="15">
      <c r="A7" t="s">
        <v>2</v>
      </c>
      <c r="B7" t="s">
        <v>3</v>
      </c>
    </row>
    <row r="8" spans="1:2" ht="15">
      <c r="A8" t="s">
        <v>2</v>
      </c>
      <c r="B8" t="s">
        <v>4</v>
      </c>
    </row>
  </sheetData>
  <sheetProtection selectLockedCells="1" selectUnlockedCells="1"/>
  <mergeCells count="3">
    <mergeCell ref="A2:F2"/>
    <mergeCell ref="A4:B4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40.7109375" style="0" customWidth="1"/>
    <col min="3" max="3" width="53.7109375" style="0" customWidth="1"/>
    <col min="4" max="4" width="40.7109375" style="0" customWidth="1"/>
    <col min="5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4" t="s">
        <v>162</v>
      </c>
      <c r="B6" s="4"/>
      <c r="C6" s="4"/>
      <c r="D6" s="4"/>
    </row>
    <row r="7" spans="1:4" ht="15">
      <c r="A7" s="11" t="s">
        <v>151</v>
      </c>
      <c r="B7" s="11" t="s">
        <v>153</v>
      </c>
      <c r="C7" s="11" t="s">
        <v>163</v>
      </c>
      <c r="D7" s="11" t="s">
        <v>153</v>
      </c>
    </row>
    <row r="8" spans="1:4" ht="15">
      <c r="A8" t="s">
        <v>164</v>
      </c>
      <c r="B8" s="9" t="s">
        <v>134</v>
      </c>
      <c r="C8" t="s">
        <v>165</v>
      </c>
      <c r="D8" s="9" t="s">
        <v>134</v>
      </c>
    </row>
    <row r="9" spans="1:4" ht="15">
      <c r="A9" t="s">
        <v>166</v>
      </c>
      <c r="B9" s="9" t="s">
        <v>167</v>
      </c>
      <c r="C9" t="s">
        <v>168</v>
      </c>
      <c r="D9" s="9" t="s">
        <v>167</v>
      </c>
    </row>
    <row r="10" spans="1:4" ht="15">
      <c r="A10" t="s">
        <v>169</v>
      </c>
      <c r="B10" s="9" t="s">
        <v>84</v>
      </c>
      <c r="C10" t="s">
        <v>170</v>
      </c>
      <c r="D10" s="9" t="s">
        <v>84</v>
      </c>
    </row>
    <row r="11" spans="1:4" ht="15">
      <c r="A11" t="s">
        <v>171</v>
      </c>
      <c r="B11" s="9" t="s">
        <v>87</v>
      </c>
      <c r="C11" t="s">
        <v>172</v>
      </c>
      <c r="D11" s="9" t="s">
        <v>87</v>
      </c>
    </row>
  </sheetData>
  <sheetProtection selectLockedCells="1" selectUnlockedCells="1"/>
  <mergeCells count="3">
    <mergeCell ref="A2:F2"/>
    <mergeCell ref="A4:D4"/>
    <mergeCell ref="A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4.7109375" style="0" customWidth="1"/>
    <col min="3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3" t="s">
        <v>174</v>
      </c>
      <c r="B6" s="3" t="s">
        <v>175</v>
      </c>
      <c r="C6" s="4" t="s">
        <v>176</v>
      </c>
      <c r="D6" s="4"/>
      <c r="E6" s="4"/>
      <c r="F6" s="4" t="s">
        <v>177</v>
      </c>
      <c r="G6" s="4"/>
      <c r="H6" s="4"/>
      <c r="I6" s="4" t="s">
        <v>178</v>
      </c>
      <c r="J6" s="4"/>
      <c r="K6" s="4"/>
      <c r="L6" s="4" t="s">
        <v>179</v>
      </c>
      <c r="M6" s="4"/>
      <c r="N6" s="4"/>
      <c r="O6" s="4" t="s">
        <v>180</v>
      </c>
      <c r="P6" s="4"/>
      <c r="Q6" s="4"/>
      <c r="R6" s="4" t="s">
        <v>27</v>
      </c>
      <c r="S6" s="4"/>
      <c r="T6" s="4"/>
    </row>
    <row r="7" spans="1:19" ht="15">
      <c r="A7" t="s">
        <v>181</v>
      </c>
      <c r="B7">
        <v>2019</v>
      </c>
      <c r="C7" s="5">
        <v>2366545</v>
      </c>
      <c r="D7" s="5"/>
      <c r="F7" s="10"/>
      <c r="H7" s="2" t="s">
        <v>182</v>
      </c>
      <c r="I7" s="2"/>
      <c r="J7" s="10" t="s">
        <v>64</v>
      </c>
      <c r="L7" s="5">
        <v>2926986</v>
      </c>
      <c r="M7" s="5"/>
      <c r="O7" s="5">
        <v>219719</v>
      </c>
      <c r="P7" s="5"/>
      <c r="R7" s="5">
        <v>5513251</v>
      </c>
      <c r="S7" s="5"/>
    </row>
    <row r="8" spans="1:19" ht="15">
      <c r="A8" s="18" t="s">
        <v>183</v>
      </c>
      <c r="B8">
        <v>2018</v>
      </c>
      <c r="C8" s="5">
        <v>2470126</v>
      </c>
      <c r="D8" s="5"/>
      <c r="F8" s="10"/>
      <c r="H8" s="2" t="s">
        <v>182</v>
      </c>
      <c r="I8" s="2"/>
      <c r="J8" s="10" t="s">
        <v>64</v>
      </c>
      <c r="L8" s="5">
        <v>696604</v>
      </c>
      <c r="M8" s="5"/>
      <c r="O8" s="5">
        <v>277858</v>
      </c>
      <c r="P8" s="5"/>
      <c r="R8" s="5">
        <v>3444588</v>
      </c>
      <c r="S8" s="5"/>
    </row>
    <row r="9" spans="2:19" ht="15">
      <c r="B9">
        <v>2017</v>
      </c>
      <c r="C9" s="5">
        <v>2366424</v>
      </c>
      <c r="D9" s="5"/>
      <c r="F9" s="10"/>
      <c r="H9" s="2" t="s">
        <v>182</v>
      </c>
      <c r="I9" s="2"/>
      <c r="J9" s="8">
        <v>11070000</v>
      </c>
      <c r="L9" s="5">
        <v>2899926</v>
      </c>
      <c r="M9" s="5"/>
      <c r="O9" s="5">
        <v>534740</v>
      </c>
      <c r="P9" s="5"/>
      <c r="R9" s="5">
        <v>16871090</v>
      </c>
      <c r="S9" s="5"/>
    </row>
    <row r="10" spans="3:20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19" ht="15">
      <c r="A11" t="s">
        <v>184</v>
      </c>
      <c r="B11">
        <v>2019</v>
      </c>
      <c r="C11" s="5">
        <v>687500</v>
      </c>
      <c r="D11" s="5"/>
      <c r="F11" s="10"/>
      <c r="H11" s="2" t="s">
        <v>182</v>
      </c>
      <c r="I11" s="2"/>
      <c r="J11" s="8">
        <v>724981</v>
      </c>
      <c r="L11" s="5">
        <v>800000</v>
      </c>
      <c r="M11" s="5"/>
      <c r="O11" s="5">
        <v>238736</v>
      </c>
      <c r="P11" s="5"/>
      <c r="R11" s="5">
        <v>2451217</v>
      </c>
      <c r="S11" s="5"/>
    </row>
    <row r="12" spans="1:19" ht="15">
      <c r="A12" s="18" t="s">
        <v>185</v>
      </c>
      <c r="B12">
        <v>2018</v>
      </c>
      <c r="C12" s="5">
        <v>575000</v>
      </c>
      <c r="D12" s="5"/>
      <c r="F12" s="5">
        <v>263500</v>
      </c>
      <c r="G12" s="5"/>
      <c r="I12" s="5">
        <v>373639</v>
      </c>
      <c r="J12" s="5"/>
      <c r="L12" s="5">
        <v>316250</v>
      </c>
      <c r="M12" s="5"/>
      <c r="O12" s="5">
        <v>261880</v>
      </c>
      <c r="P12" s="5"/>
      <c r="R12" s="5">
        <v>1790269</v>
      </c>
      <c r="S12" s="5"/>
    </row>
    <row r="13" spans="2:19" ht="15">
      <c r="B13">
        <v>2017</v>
      </c>
      <c r="C13" s="5">
        <v>468750</v>
      </c>
      <c r="D13" s="5"/>
      <c r="F13" s="10"/>
      <c r="H13" s="2" t="s">
        <v>182</v>
      </c>
      <c r="I13" s="2"/>
      <c r="J13" s="8">
        <v>309828</v>
      </c>
      <c r="L13" s="5">
        <v>575000</v>
      </c>
      <c r="M13" s="5"/>
      <c r="O13" s="5">
        <v>105334</v>
      </c>
      <c r="P13" s="5"/>
      <c r="R13" s="5">
        <v>1458912</v>
      </c>
      <c r="S13" s="5"/>
    </row>
    <row r="14" spans="3:20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19" ht="15">
      <c r="A15" t="s">
        <v>186</v>
      </c>
      <c r="B15">
        <v>2019</v>
      </c>
      <c r="C15" s="5">
        <v>1271535</v>
      </c>
      <c r="D15" s="5"/>
      <c r="F15" s="10"/>
      <c r="H15" s="2" t="s">
        <v>182</v>
      </c>
      <c r="I15" s="2"/>
      <c r="J15" s="10" t="s">
        <v>64</v>
      </c>
      <c r="L15" s="5">
        <v>2034456</v>
      </c>
      <c r="M15" s="5"/>
      <c r="O15" s="5">
        <v>297139</v>
      </c>
      <c r="P15" s="5"/>
      <c r="R15" s="5">
        <v>3603130</v>
      </c>
      <c r="S15" s="5"/>
    </row>
    <row r="16" spans="1:19" ht="15">
      <c r="A16" s="18" t="s">
        <v>187</v>
      </c>
      <c r="B16">
        <v>2018</v>
      </c>
      <c r="C16" s="5">
        <v>1271535</v>
      </c>
      <c r="D16" s="5"/>
      <c r="F16" s="10"/>
      <c r="H16" s="2" t="s">
        <v>182</v>
      </c>
      <c r="I16" s="2"/>
      <c r="J16" s="10" t="s">
        <v>64</v>
      </c>
      <c r="L16" s="5">
        <v>476826</v>
      </c>
      <c r="M16" s="5"/>
      <c r="O16" s="5">
        <v>295297</v>
      </c>
      <c r="P16" s="5"/>
      <c r="R16" s="5">
        <v>2043658</v>
      </c>
      <c r="S16" s="5"/>
    </row>
    <row r="17" spans="2:19" ht="15">
      <c r="B17">
        <v>2017</v>
      </c>
      <c r="C17" s="5">
        <v>1265302</v>
      </c>
      <c r="D17" s="5"/>
      <c r="F17" s="10"/>
      <c r="H17" s="2" t="s">
        <v>182</v>
      </c>
      <c r="I17" s="2"/>
      <c r="J17" s="8">
        <v>6918750</v>
      </c>
      <c r="L17" s="5">
        <v>1907303</v>
      </c>
      <c r="M17" s="5"/>
      <c r="O17" s="5">
        <v>197642</v>
      </c>
      <c r="P17" s="5"/>
      <c r="R17" s="5">
        <v>10288997</v>
      </c>
      <c r="S17" s="5"/>
    </row>
    <row r="18" spans="3:20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19" ht="15">
      <c r="A19" t="s">
        <v>188</v>
      </c>
      <c r="B19">
        <v>2019</v>
      </c>
      <c r="C19" s="5">
        <v>1122000</v>
      </c>
      <c r="D19" s="5"/>
      <c r="F19" s="10"/>
      <c r="H19" s="2" t="s">
        <v>182</v>
      </c>
      <c r="I19" s="2"/>
      <c r="J19" s="10" t="s">
        <v>64</v>
      </c>
      <c r="L19" s="5">
        <v>1719465</v>
      </c>
      <c r="M19" s="5"/>
      <c r="O19" s="5">
        <v>282186</v>
      </c>
      <c r="P19" s="5"/>
      <c r="R19" s="5">
        <v>3123651</v>
      </c>
      <c r="S19" s="5"/>
    </row>
    <row r="20" spans="1:19" ht="15">
      <c r="A20" s="18" t="s">
        <v>189</v>
      </c>
      <c r="B20">
        <v>2018</v>
      </c>
      <c r="C20" s="5">
        <v>1122000</v>
      </c>
      <c r="D20" s="5"/>
      <c r="F20" s="10"/>
      <c r="H20" s="2" t="s">
        <v>182</v>
      </c>
      <c r="I20" s="2"/>
      <c r="J20" s="10" t="s">
        <v>64</v>
      </c>
      <c r="L20" s="5">
        <v>406725</v>
      </c>
      <c r="M20" s="5"/>
      <c r="O20" s="5">
        <v>290570</v>
      </c>
      <c r="P20" s="5"/>
      <c r="R20" s="5">
        <v>1819295</v>
      </c>
      <c r="S20" s="5"/>
    </row>
    <row r="21" spans="2:19" ht="15">
      <c r="B21">
        <v>2017</v>
      </c>
      <c r="C21" s="5">
        <v>1116500</v>
      </c>
      <c r="D21" s="5"/>
      <c r="F21" s="10"/>
      <c r="H21" s="2" t="s">
        <v>182</v>
      </c>
      <c r="I21" s="2"/>
      <c r="J21" s="8">
        <v>4612500</v>
      </c>
      <c r="L21" s="5">
        <v>1626900</v>
      </c>
      <c r="M21" s="5"/>
      <c r="O21" s="5">
        <v>181284</v>
      </c>
      <c r="P21" s="5"/>
      <c r="R21" s="5">
        <v>7537184</v>
      </c>
      <c r="S21" s="5"/>
    </row>
    <row r="22" spans="3:20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19" ht="15">
      <c r="A23" t="s">
        <v>190</v>
      </c>
      <c r="B23">
        <v>2019</v>
      </c>
      <c r="C23" s="5">
        <v>505625</v>
      </c>
      <c r="D23" s="5"/>
      <c r="F23" s="5">
        <v>37321</v>
      </c>
      <c r="G23" s="5"/>
      <c r="I23" s="5">
        <v>3349847</v>
      </c>
      <c r="J23" s="5"/>
      <c r="L23" s="5">
        <v>612680</v>
      </c>
      <c r="M23" s="5"/>
      <c r="O23" s="5">
        <v>12027</v>
      </c>
      <c r="P23" s="5"/>
      <c r="R23" s="5">
        <v>4517499</v>
      </c>
      <c r="S23" s="5"/>
    </row>
    <row r="24" spans="1:20" ht="15">
      <c r="A24" s="18" t="s">
        <v>191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 selectLockedCells="1" selectUnlockedCells="1"/>
  <mergeCells count="105">
    <mergeCell ref="A2:F2"/>
    <mergeCell ref="A4:T4"/>
    <mergeCell ref="C6:E6"/>
    <mergeCell ref="F6:H6"/>
    <mergeCell ref="I6:K6"/>
    <mergeCell ref="L6:N6"/>
    <mergeCell ref="O6:Q6"/>
    <mergeCell ref="R6:T6"/>
    <mergeCell ref="C7:D7"/>
    <mergeCell ref="H7:I7"/>
    <mergeCell ref="L7:M7"/>
    <mergeCell ref="O7:P7"/>
    <mergeCell ref="R7:S7"/>
    <mergeCell ref="C8:D8"/>
    <mergeCell ref="H8:I8"/>
    <mergeCell ref="L8:M8"/>
    <mergeCell ref="O8:P8"/>
    <mergeCell ref="R8:S8"/>
    <mergeCell ref="C9:D9"/>
    <mergeCell ref="H9:I9"/>
    <mergeCell ref="L9:M9"/>
    <mergeCell ref="O9:P9"/>
    <mergeCell ref="R9:S9"/>
    <mergeCell ref="C10:E10"/>
    <mergeCell ref="F10:H10"/>
    <mergeCell ref="I10:K10"/>
    <mergeCell ref="L10:N10"/>
    <mergeCell ref="O10:Q10"/>
    <mergeCell ref="R10:T10"/>
    <mergeCell ref="C11:D11"/>
    <mergeCell ref="H11:I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3:D13"/>
    <mergeCell ref="H13:I13"/>
    <mergeCell ref="L13:M13"/>
    <mergeCell ref="O13:P13"/>
    <mergeCell ref="R13:S13"/>
    <mergeCell ref="C14:E14"/>
    <mergeCell ref="F14:H14"/>
    <mergeCell ref="I14:K14"/>
    <mergeCell ref="L14:N14"/>
    <mergeCell ref="O14:Q14"/>
    <mergeCell ref="R14:T14"/>
    <mergeCell ref="C15:D15"/>
    <mergeCell ref="H15:I15"/>
    <mergeCell ref="L15:M15"/>
    <mergeCell ref="O15:P15"/>
    <mergeCell ref="R15:S15"/>
    <mergeCell ref="C16:D16"/>
    <mergeCell ref="H16:I16"/>
    <mergeCell ref="L16:M16"/>
    <mergeCell ref="O16:P16"/>
    <mergeCell ref="R16:S16"/>
    <mergeCell ref="C17:D17"/>
    <mergeCell ref="H17:I17"/>
    <mergeCell ref="L17:M17"/>
    <mergeCell ref="O17:P17"/>
    <mergeCell ref="R17:S17"/>
    <mergeCell ref="C18:E18"/>
    <mergeCell ref="F18:H18"/>
    <mergeCell ref="I18:K18"/>
    <mergeCell ref="L18:N18"/>
    <mergeCell ref="O18:Q18"/>
    <mergeCell ref="R18:T18"/>
    <mergeCell ref="C19:D19"/>
    <mergeCell ref="H19:I19"/>
    <mergeCell ref="L19:M19"/>
    <mergeCell ref="O19:P19"/>
    <mergeCell ref="R19:S19"/>
    <mergeCell ref="C20:D20"/>
    <mergeCell ref="H20:I20"/>
    <mergeCell ref="L20:M20"/>
    <mergeCell ref="O20:P20"/>
    <mergeCell ref="R20:S20"/>
    <mergeCell ref="C21:D21"/>
    <mergeCell ref="H21:I21"/>
    <mergeCell ref="L21:M21"/>
    <mergeCell ref="O21:P21"/>
    <mergeCell ref="R21:S21"/>
    <mergeCell ref="C22:E22"/>
    <mergeCell ref="F22:H22"/>
    <mergeCell ref="I22:K22"/>
    <mergeCell ref="L22:N22"/>
    <mergeCell ref="O22:Q22"/>
    <mergeCell ref="R22:T22"/>
    <mergeCell ref="C23:D23"/>
    <mergeCell ref="F23:G23"/>
    <mergeCell ref="I23:J23"/>
    <mergeCell ref="L23:M23"/>
    <mergeCell ref="O23:P23"/>
    <mergeCell ref="R23:S23"/>
    <mergeCell ref="C24:E24"/>
    <mergeCell ref="F24:H24"/>
    <mergeCell ref="I24:K24"/>
    <mergeCell ref="L24:N24"/>
    <mergeCell ref="O24:Q24"/>
    <mergeCell ref="R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0.7109375" style="0" customWidth="1"/>
    <col min="3" max="3" width="13.7109375" style="0" customWidth="1"/>
    <col min="4" max="10" width="10.7109375" style="0" customWidth="1"/>
    <col min="11" max="11" width="65.7109375" style="0" customWidth="1"/>
    <col min="12" max="12" width="51.7109375" style="0" customWidth="1"/>
    <col min="1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3" t="s">
        <v>24</v>
      </c>
      <c r="B6" s="3" t="s">
        <v>193</v>
      </c>
      <c r="C6" s="3" t="s">
        <v>194</v>
      </c>
      <c r="D6" s="3" t="s">
        <v>195</v>
      </c>
      <c r="E6" s="4" t="s">
        <v>196</v>
      </c>
      <c r="F6" s="4"/>
      <c r="G6" s="4"/>
      <c r="H6" s="4" t="s">
        <v>197</v>
      </c>
      <c r="I6" s="4"/>
      <c r="J6" s="4"/>
      <c r="K6" s="19" t="s">
        <v>198</v>
      </c>
      <c r="L6" s="3" t="s">
        <v>199</v>
      </c>
    </row>
    <row r="7" spans="5:10" ht="15">
      <c r="E7" s="3" t="s">
        <v>200</v>
      </c>
      <c r="F7" s="3" t="s">
        <v>143</v>
      </c>
      <c r="G7" s="3" t="s">
        <v>130</v>
      </c>
      <c r="H7" s="3" t="s">
        <v>200</v>
      </c>
      <c r="I7" s="3" t="s">
        <v>143</v>
      </c>
      <c r="J7" s="3" t="s">
        <v>130</v>
      </c>
    </row>
    <row r="8" spans="1:7" ht="15">
      <c r="A8" t="s">
        <v>54</v>
      </c>
      <c r="B8" s="9" t="s">
        <v>201</v>
      </c>
      <c r="C8" s="9" t="s">
        <v>202</v>
      </c>
      <c r="D8" s="9" t="s">
        <v>202</v>
      </c>
      <c r="E8" s="16">
        <v>2206761</v>
      </c>
      <c r="F8" s="16">
        <v>2819751</v>
      </c>
      <c r="G8" s="16">
        <v>3776014</v>
      </c>
    </row>
    <row r="10" spans="1:7" ht="15">
      <c r="A10" t="s">
        <v>61</v>
      </c>
      <c r="B10" s="9" t="s">
        <v>201</v>
      </c>
      <c r="C10" s="9" t="s">
        <v>202</v>
      </c>
      <c r="D10" s="9" t="s">
        <v>202</v>
      </c>
      <c r="E10" s="16">
        <v>554625</v>
      </c>
      <c r="F10" s="16">
        <v>725000</v>
      </c>
      <c r="G10" s="16">
        <v>917125</v>
      </c>
    </row>
    <row r="11" spans="2:12" ht="15">
      <c r="B11" s="9" t="s">
        <v>203</v>
      </c>
      <c r="C11" s="9" t="s">
        <v>204</v>
      </c>
      <c r="D11" s="9" t="s">
        <v>205</v>
      </c>
      <c r="H11" s="20">
        <v>853</v>
      </c>
      <c r="I11" s="20">
        <v>1422</v>
      </c>
      <c r="J11" s="20">
        <v>2133</v>
      </c>
      <c r="L11" s="16">
        <v>235640</v>
      </c>
    </row>
    <row r="12" spans="2:12" ht="15">
      <c r="B12" s="9" t="s">
        <v>203</v>
      </c>
      <c r="C12" s="9" t="s">
        <v>204</v>
      </c>
      <c r="D12" s="9" t="s">
        <v>205</v>
      </c>
      <c r="H12" s="20">
        <v>853</v>
      </c>
      <c r="I12" s="20">
        <v>1422</v>
      </c>
      <c r="J12" s="20">
        <v>2133</v>
      </c>
      <c r="L12" s="16">
        <v>235640</v>
      </c>
    </row>
    <row r="13" spans="2:12" ht="15">
      <c r="B13" s="9" t="s">
        <v>206</v>
      </c>
      <c r="C13" s="9" t="s">
        <v>204</v>
      </c>
      <c r="D13" s="9" t="s">
        <v>205</v>
      </c>
      <c r="K13" s="20">
        <v>1531</v>
      </c>
      <c r="L13" s="16">
        <v>253702</v>
      </c>
    </row>
    <row r="15" spans="1:7" ht="15">
      <c r="A15" t="s">
        <v>207</v>
      </c>
      <c r="B15" s="9" t="s">
        <v>201</v>
      </c>
      <c r="C15" s="9" t="s">
        <v>202</v>
      </c>
      <c r="D15" s="9" t="s">
        <v>202</v>
      </c>
      <c r="E15" s="16">
        <v>1144382</v>
      </c>
      <c r="F15" s="16">
        <v>1907303</v>
      </c>
      <c r="G15" s="16">
        <v>2517639</v>
      </c>
    </row>
    <row r="17" spans="1:7" ht="15">
      <c r="A17" t="s">
        <v>59</v>
      </c>
      <c r="B17" s="9" t="s">
        <v>201</v>
      </c>
      <c r="C17" s="9" t="s">
        <v>202</v>
      </c>
      <c r="D17" s="9" t="s">
        <v>202</v>
      </c>
      <c r="E17" s="16">
        <v>1009800</v>
      </c>
      <c r="F17" s="16">
        <v>1626900</v>
      </c>
      <c r="G17" s="16">
        <v>2159850</v>
      </c>
    </row>
    <row r="19" spans="1:7" ht="15">
      <c r="A19" t="s">
        <v>63</v>
      </c>
      <c r="B19" s="9" t="s">
        <v>201</v>
      </c>
      <c r="C19" s="9" t="s">
        <v>202</v>
      </c>
      <c r="D19" s="9" t="s">
        <v>202</v>
      </c>
      <c r="E19" s="16">
        <v>388238</v>
      </c>
      <c r="F19" s="16">
        <v>507500</v>
      </c>
      <c r="G19" s="16">
        <v>641988</v>
      </c>
    </row>
    <row r="20" spans="2:12" ht="15">
      <c r="B20" s="9" t="s">
        <v>203</v>
      </c>
      <c r="C20" s="9" t="s">
        <v>204</v>
      </c>
      <c r="D20" s="9" t="s">
        <v>205</v>
      </c>
      <c r="H20" s="20">
        <v>412</v>
      </c>
      <c r="I20" s="20">
        <v>686</v>
      </c>
      <c r="J20" s="20">
        <v>1029</v>
      </c>
      <c r="L20" s="16">
        <v>113677</v>
      </c>
    </row>
    <row r="21" spans="2:12" ht="15">
      <c r="B21" s="9" t="s">
        <v>203</v>
      </c>
      <c r="C21" s="9" t="s">
        <v>204</v>
      </c>
      <c r="D21" s="9" t="s">
        <v>205</v>
      </c>
      <c r="H21" s="20">
        <v>412</v>
      </c>
      <c r="I21" s="20">
        <v>687</v>
      </c>
      <c r="J21" s="20">
        <v>1031</v>
      </c>
      <c r="L21" s="16">
        <v>113843</v>
      </c>
    </row>
    <row r="22" spans="2:12" ht="15">
      <c r="B22" s="9" t="s">
        <v>206</v>
      </c>
      <c r="C22" s="9" t="s">
        <v>204</v>
      </c>
      <c r="D22" s="9" t="s">
        <v>205</v>
      </c>
      <c r="K22" s="20">
        <v>739</v>
      </c>
      <c r="L22" s="16">
        <v>122460</v>
      </c>
    </row>
    <row r="23" spans="2:12" ht="15">
      <c r="B23" s="9" t="s">
        <v>206</v>
      </c>
      <c r="C23" s="9" t="s">
        <v>208</v>
      </c>
      <c r="D23" s="9" t="s">
        <v>208</v>
      </c>
      <c r="K23" s="20">
        <v>15702</v>
      </c>
      <c r="L23" s="16">
        <v>2999867</v>
      </c>
    </row>
  </sheetData>
  <sheetProtection selectLockedCells="1" selectUnlockedCells="1"/>
  <mergeCells count="4">
    <mergeCell ref="A2:F2"/>
    <mergeCell ref="A4:L4"/>
    <mergeCell ref="E6:G6"/>
    <mergeCell ref="H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10.7109375" style="0" customWidth="1"/>
    <col min="5" max="8" width="8.7109375" style="0" customWidth="1"/>
    <col min="9" max="9" width="22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4:19" ht="15">
      <c r="D6" s="4" t="s">
        <v>210</v>
      </c>
      <c r="E6" s="4"/>
      <c r="F6" s="4"/>
      <c r="G6" s="4"/>
      <c r="H6" s="4"/>
      <c r="I6" s="4"/>
      <c r="J6" s="4" t="s">
        <v>211</v>
      </c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3" t="s">
        <v>24</v>
      </c>
      <c r="B7" s="3" t="s">
        <v>195</v>
      </c>
      <c r="D7" s="4" t="s">
        <v>212</v>
      </c>
      <c r="E7" s="4"/>
      <c r="F7" s="4" t="s">
        <v>213</v>
      </c>
      <c r="G7" s="4"/>
      <c r="H7" s="4"/>
      <c r="I7" s="3" t="s">
        <v>214</v>
      </c>
      <c r="J7" s="4" t="s">
        <v>215</v>
      </c>
      <c r="K7" s="4"/>
      <c r="L7" s="4" t="s">
        <v>216</v>
      </c>
      <c r="M7" s="4"/>
      <c r="N7" s="4"/>
      <c r="O7" s="4" t="s">
        <v>217</v>
      </c>
      <c r="P7" s="4"/>
      <c r="Q7" s="4" t="s">
        <v>218</v>
      </c>
      <c r="R7" s="4"/>
      <c r="S7" s="4"/>
    </row>
    <row r="8" spans="1:18" ht="15">
      <c r="A8" t="s">
        <v>54</v>
      </c>
      <c r="B8" t="s">
        <v>219</v>
      </c>
      <c r="C8" s="21">
        <v>-2</v>
      </c>
      <c r="D8" s="10"/>
      <c r="F8" s="6"/>
      <c r="G8" s="6"/>
      <c r="J8" s="8">
        <v>5000</v>
      </c>
      <c r="L8" s="5">
        <v>1034300</v>
      </c>
      <c r="M8" s="5"/>
      <c r="O8" s="10"/>
      <c r="Q8" s="6"/>
      <c r="R8" s="6"/>
    </row>
    <row r="9" spans="2:18" ht="15">
      <c r="B9" t="s">
        <v>219</v>
      </c>
      <c r="C9" s="21">
        <v>-3</v>
      </c>
      <c r="D9" s="10"/>
      <c r="F9" s="6"/>
      <c r="G9" s="6"/>
      <c r="J9" s="8">
        <v>53865</v>
      </c>
      <c r="L9" s="5">
        <v>11142514</v>
      </c>
      <c r="M9" s="5"/>
      <c r="O9" s="10"/>
      <c r="Q9" s="6"/>
      <c r="R9" s="6"/>
    </row>
    <row r="10" spans="4:18" ht="15">
      <c r="D10" s="10"/>
      <c r="F10" s="6"/>
      <c r="G10" s="6"/>
      <c r="J10" s="10"/>
      <c r="L10" s="6"/>
      <c r="M10" s="6"/>
      <c r="O10" s="10"/>
      <c r="Q10" s="6"/>
      <c r="R10" s="6"/>
    </row>
    <row r="11" spans="1:18" ht="15">
      <c r="A11" t="s">
        <v>61</v>
      </c>
      <c r="B11" t="s">
        <v>220</v>
      </c>
      <c r="C11" s="21">
        <v>-3</v>
      </c>
      <c r="D11" s="10"/>
      <c r="F11" s="6"/>
      <c r="G11" s="6"/>
      <c r="J11" s="8">
        <v>763</v>
      </c>
      <c r="L11" s="5">
        <v>157834</v>
      </c>
      <c r="M11" s="5"/>
      <c r="O11" s="10"/>
      <c r="Q11" s="6"/>
      <c r="R11" s="6"/>
    </row>
    <row r="12" spans="2:18" ht="15">
      <c r="B12" t="s">
        <v>221</v>
      </c>
      <c r="C12" s="21">
        <v>-2</v>
      </c>
      <c r="D12" s="10"/>
      <c r="F12" s="6"/>
      <c r="G12" s="6"/>
      <c r="J12" s="8">
        <v>297</v>
      </c>
      <c r="L12" s="5">
        <v>61437</v>
      </c>
      <c r="M12" s="5"/>
      <c r="O12" s="10"/>
      <c r="Q12" s="6"/>
      <c r="R12" s="6"/>
    </row>
    <row r="13" spans="2:18" ht="15">
      <c r="B13" t="s">
        <v>222</v>
      </c>
      <c r="C13" s="21">
        <v>-4</v>
      </c>
      <c r="D13" s="10"/>
      <c r="F13" s="6"/>
      <c r="G13" s="6"/>
      <c r="J13" s="10"/>
      <c r="L13" s="6"/>
      <c r="M13" s="6"/>
      <c r="O13" s="8">
        <v>936</v>
      </c>
      <c r="Q13" s="5">
        <v>193518</v>
      </c>
      <c r="R13" s="5"/>
    </row>
    <row r="14" spans="2:18" ht="15">
      <c r="B14" t="s">
        <v>205</v>
      </c>
      <c r="C14" s="21">
        <v>-2</v>
      </c>
      <c r="D14" s="10"/>
      <c r="F14" s="6"/>
      <c r="G14" s="6"/>
      <c r="J14" s="8">
        <v>1021</v>
      </c>
      <c r="L14" s="5">
        <v>211204</v>
      </c>
      <c r="M14" s="5"/>
      <c r="O14" s="10"/>
      <c r="Q14" s="6"/>
      <c r="R14" s="6"/>
    </row>
    <row r="15" spans="2:18" ht="15">
      <c r="B15" t="s">
        <v>205</v>
      </c>
      <c r="C15" s="21">
        <v>-5</v>
      </c>
      <c r="D15" s="10"/>
      <c r="F15" s="6"/>
      <c r="G15" s="6"/>
      <c r="J15" s="10"/>
      <c r="L15" s="6"/>
      <c r="M15" s="6"/>
      <c r="O15" s="8">
        <v>1422</v>
      </c>
      <c r="Q15" s="5">
        <v>294155</v>
      </c>
      <c r="R15" s="5"/>
    </row>
    <row r="16" spans="2:18" ht="15">
      <c r="B16" t="s">
        <v>205</v>
      </c>
      <c r="C16" s="21">
        <v>-6</v>
      </c>
      <c r="D16" s="10"/>
      <c r="F16" s="6"/>
      <c r="G16" s="6"/>
      <c r="J16" s="10"/>
      <c r="L16" s="6"/>
      <c r="M16" s="6"/>
      <c r="O16" s="8">
        <v>2133</v>
      </c>
      <c r="Q16" s="5">
        <v>441232</v>
      </c>
      <c r="R16" s="5"/>
    </row>
    <row r="17" spans="4:18" ht="15">
      <c r="D17" s="10"/>
      <c r="F17" s="6"/>
      <c r="G17" s="6"/>
      <c r="J17" s="10"/>
      <c r="L17" s="6"/>
      <c r="M17" s="6"/>
      <c r="O17" s="10"/>
      <c r="Q17" s="6"/>
      <c r="R17" s="6"/>
    </row>
    <row r="18" spans="1:18" ht="15">
      <c r="A18" t="s">
        <v>207</v>
      </c>
      <c r="B18" t="s">
        <v>219</v>
      </c>
      <c r="C18" s="21">
        <v>-2</v>
      </c>
      <c r="D18" s="10"/>
      <c r="F18" s="6"/>
      <c r="G18" s="6"/>
      <c r="J18" s="8">
        <v>3125</v>
      </c>
      <c r="L18" s="5">
        <v>646438</v>
      </c>
      <c r="M18" s="5"/>
      <c r="O18" s="10"/>
      <c r="Q18" s="6"/>
      <c r="R18" s="6"/>
    </row>
    <row r="19" spans="2:18" ht="15">
      <c r="B19" t="s">
        <v>219</v>
      </c>
      <c r="C19" s="21">
        <v>-3</v>
      </c>
      <c r="D19" s="10"/>
      <c r="F19" s="6"/>
      <c r="G19" s="6"/>
      <c r="J19" s="8">
        <v>33666</v>
      </c>
      <c r="L19" s="5">
        <v>6964149</v>
      </c>
      <c r="M19" s="5"/>
      <c r="O19" s="10"/>
      <c r="Q19" s="6"/>
      <c r="R19" s="6"/>
    </row>
    <row r="20" spans="4:18" ht="15">
      <c r="D20" s="10"/>
      <c r="F20" s="6"/>
      <c r="G20" s="6"/>
      <c r="J20" s="10"/>
      <c r="L20" s="6"/>
      <c r="M20" s="6"/>
      <c r="O20" s="10"/>
      <c r="Q20" s="6"/>
      <c r="R20" s="6"/>
    </row>
    <row r="21" spans="1:18" ht="15">
      <c r="A21" t="s">
        <v>59</v>
      </c>
      <c r="B21" t="s">
        <v>223</v>
      </c>
      <c r="C21" s="21">
        <v>-7</v>
      </c>
      <c r="D21" s="8">
        <v>20000</v>
      </c>
      <c r="F21" s="22">
        <v>147.75</v>
      </c>
      <c r="G21" s="22"/>
      <c r="I21" t="s">
        <v>224</v>
      </c>
      <c r="J21" s="10"/>
      <c r="L21" s="6"/>
      <c r="M21" s="6"/>
      <c r="O21" s="10"/>
      <c r="Q21" s="6"/>
      <c r="R21" s="6"/>
    </row>
    <row r="22" spans="2:18" ht="15">
      <c r="B22" t="s">
        <v>219</v>
      </c>
      <c r="C22" s="21">
        <v>-2</v>
      </c>
      <c r="D22" s="10"/>
      <c r="F22" s="6"/>
      <c r="G22" s="6"/>
      <c r="J22" s="8">
        <v>2084</v>
      </c>
      <c r="L22" s="5">
        <v>431096</v>
      </c>
      <c r="M22" s="5"/>
      <c r="O22" s="10"/>
      <c r="Q22" s="6"/>
      <c r="R22" s="6"/>
    </row>
    <row r="23" spans="2:18" ht="15">
      <c r="B23" t="s">
        <v>219</v>
      </c>
      <c r="C23" s="21">
        <v>-3</v>
      </c>
      <c r="D23" s="10"/>
      <c r="F23" s="6"/>
      <c r="G23" s="6"/>
      <c r="J23" s="8">
        <v>22444</v>
      </c>
      <c r="L23" s="5">
        <v>4642766</v>
      </c>
      <c r="M23" s="5"/>
      <c r="O23" s="10"/>
      <c r="Q23" s="6"/>
      <c r="R23" s="6"/>
    </row>
    <row r="24" spans="4:18" ht="15">
      <c r="D24" s="10"/>
      <c r="F24" s="6"/>
      <c r="G24" s="6"/>
      <c r="J24" s="10"/>
      <c r="L24" s="6"/>
      <c r="M24" s="6"/>
      <c r="O24" s="10"/>
      <c r="Q24" s="6"/>
      <c r="R24" s="6"/>
    </row>
    <row r="25" spans="1:18" ht="15">
      <c r="A25" t="s">
        <v>63</v>
      </c>
      <c r="B25" t="s">
        <v>220</v>
      </c>
      <c r="C25" s="21">
        <v>-3</v>
      </c>
      <c r="D25" s="10"/>
      <c r="F25" s="6"/>
      <c r="G25" s="6"/>
      <c r="J25" s="8">
        <v>1187</v>
      </c>
      <c r="L25" s="5">
        <v>245543</v>
      </c>
      <c r="M25" s="5"/>
      <c r="O25" s="10"/>
      <c r="Q25" s="6"/>
      <c r="R25" s="6"/>
    </row>
    <row r="26" spans="2:18" ht="15">
      <c r="B26" t="s">
        <v>221</v>
      </c>
      <c r="C26" s="21">
        <v>-2</v>
      </c>
      <c r="D26" s="10"/>
      <c r="F26" s="6"/>
      <c r="G26" s="6"/>
      <c r="J26" s="8">
        <v>120</v>
      </c>
      <c r="L26" s="5">
        <v>24823</v>
      </c>
      <c r="M26" s="5"/>
      <c r="O26" s="10"/>
      <c r="Q26" s="6"/>
      <c r="R26" s="6"/>
    </row>
    <row r="27" spans="2:18" ht="15">
      <c r="B27" t="s">
        <v>222</v>
      </c>
      <c r="C27" s="21">
        <v>-4</v>
      </c>
      <c r="D27" s="10"/>
      <c r="F27" s="6"/>
      <c r="G27" s="6"/>
      <c r="J27" s="10"/>
      <c r="L27" s="6"/>
      <c r="M27" s="6"/>
      <c r="O27" s="8">
        <v>373</v>
      </c>
      <c r="Q27" s="5">
        <v>77159</v>
      </c>
      <c r="R27" s="5"/>
    </row>
    <row r="28" spans="2:18" ht="15">
      <c r="B28" t="s">
        <v>225</v>
      </c>
      <c r="C28" s="21">
        <v>-4</v>
      </c>
      <c r="D28" s="10"/>
      <c r="F28" s="6"/>
      <c r="G28" s="6"/>
      <c r="J28" s="10"/>
      <c r="L28" s="6"/>
      <c r="M28" s="6"/>
      <c r="O28" s="8">
        <v>153</v>
      </c>
      <c r="Q28" s="5">
        <v>31546</v>
      </c>
      <c r="R28" s="5"/>
    </row>
    <row r="29" spans="2:18" ht="15">
      <c r="B29" t="s">
        <v>225</v>
      </c>
      <c r="C29" s="21">
        <v>-2</v>
      </c>
      <c r="D29" s="10"/>
      <c r="F29" s="6"/>
      <c r="G29" s="6"/>
      <c r="J29" s="8">
        <v>56</v>
      </c>
      <c r="L29" s="5">
        <v>11584</v>
      </c>
      <c r="M29" s="5"/>
      <c r="O29" s="10"/>
      <c r="Q29" s="6"/>
      <c r="R29" s="6"/>
    </row>
    <row r="30" spans="2:18" ht="15">
      <c r="B30" t="s">
        <v>205</v>
      </c>
      <c r="C30" s="21">
        <v>-2</v>
      </c>
      <c r="D30" s="10"/>
      <c r="F30" s="6"/>
      <c r="G30" s="6"/>
      <c r="J30" s="8">
        <v>493</v>
      </c>
      <c r="L30" s="5">
        <v>101982</v>
      </c>
      <c r="M30" s="5"/>
      <c r="O30" s="10"/>
      <c r="Q30" s="6"/>
      <c r="R30" s="6"/>
    </row>
    <row r="31" spans="2:18" ht="15">
      <c r="B31" t="s">
        <v>205</v>
      </c>
      <c r="C31" s="21">
        <v>-5</v>
      </c>
      <c r="D31" s="10"/>
      <c r="F31" s="6"/>
      <c r="G31" s="6"/>
      <c r="J31" s="10"/>
      <c r="L31" s="6"/>
      <c r="M31" s="6"/>
      <c r="O31" s="8">
        <v>686</v>
      </c>
      <c r="Q31" s="5">
        <v>141906</v>
      </c>
      <c r="R31" s="5"/>
    </row>
    <row r="32" spans="2:18" ht="15">
      <c r="B32" t="s">
        <v>205</v>
      </c>
      <c r="C32" s="21">
        <v>-6</v>
      </c>
      <c r="D32" s="10"/>
      <c r="F32" s="6"/>
      <c r="G32" s="6"/>
      <c r="J32" s="10"/>
      <c r="L32" s="6"/>
      <c r="M32" s="6"/>
      <c r="O32" s="8">
        <v>1031</v>
      </c>
      <c r="Q32" s="5">
        <v>213169</v>
      </c>
      <c r="R32" s="5"/>
    </row>
    <row r="33" spans="2:18" ht="15">
      <c r="B33" t="s">
        <v>208</v>
      </c>
      <c r="C33" s="21">
        <v>-8</v>
      </c>
      <c r="D33" s="10"/>
      <c r="F33" s="6"/>
      <c r="G33" s="6"/>
      <c r="J33" s="8">
        <v>15702</v>
      </c>
      <c r="L33" s="5">
        <v>3248116</v>
      </c>
      <c r="M33" s="5"/>
      <c r="O33" s="10"/>
      <c r="Q33" s="6"/>
      <c r="R33" s="6"/>
    </row>
    <row r="34" spans="4:19" ht="15"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sheetProtection selectLockedCells="1" selectUnlockedCells="1"/>
  <mergeCells count="94">
    <mergeCell ref="A2:F2"/>
    <mergeCell ref="A4:S4"/>
    <mergeCell ref="D6:I6"/>
    <mergeCell ref="J6:S6"/>
    <mergeCell ref="D7:E7"/>
    <mergeCell ref="F7:H7"/>
    <mergeCell ref="J7:K7"/>
    <mergeCell ref="L7:N7"/>
    <mergeCell ref="O7:P7"/>
    <mergeCell ref="Q7:S7"/>
    <mergeCell ref="F8:G8"/>
    <mergeCell ref="L8:M8"/>
    <mergeCell ref="Q8:R8"/>
    <mergeCell ref="F9:G9"/>
    <mergeCell ref="L9:M9"/>
    <mergeCell ref="Q9:R9"/>
    <mergeCell ref="F10:G10"/>
    <mergeCell ref="L10:M10"/>
    <mergeCell ref="Q10:R10"/>
    <mergeCell ref="F11:G11"/>
    <mergeCell ref="L11:M11"/>
    <mergeCell ref="Q11:R11"/>
    <mergeCell ref="F12:G12"/>
    <mergeCell ref="L12:M12"/>
    <mergeCell ref="Q12:R12"/>
    <mergeCell ref="F13:G13"/>
    <mergeCell ref="L13:M13"/>
    <mergeCell ref="Q13:R13"/>
    <mergeCell ref="F14:G14"/>
    <mergeCell ref="L14:M14"/>
    <mergeCell ref="Q14:R14"/>
    <mergeCell ref="F15:G15"/>
    <mergeCell ref="L15:M15"/>
    <mergeCell ref="Q15:R15"/>
    <mergeCell ref="F16:G16"/>
    <mergeCell ref="L16:M16"/>
    <mergeCell ref="Q16:R16"/>
    <mergeCell ref="F17:G17"/>
    <mergeCell ref="L17:M17"/>
    <mergeCell ref="Q17:R17"/>
    <mergeCell ref="F18:G18"/>
    <mergeCell ref="L18:M18"/>
    <mergeCell ref="Q18:R18"/>
    <mergeCell ref="F19:G19"/>
    <mergeCell ref="L19:M19"/>
    <mergeCell ref="Q19:R19"/>
    <mergeCell ref="F20:G20"/>
    <mergeCell ref="L20:M20"/>
    <mergeCell ref="Q20:R20"/>
    <mergeCell ref="F21:G21"/>
    <mergeCell ref="L21:M21"/>
    <mergeCell ref="Q21:R21"/>
    <mergeCell ref="F22:G22"/>
    <mergeCell ref="L22:M22"/>
    <mergeCell ref="Q22:R22"/>
    <mergeCell ref="F23:G23"/>
    <mergeCell ref="L23:M23"/>
    <mergeCell ref="Q23:R23"/>
    <mergeCell ref="F24:G24"/>
    <mergeCell ref="L24:M24"/>
    <mergeCell ref="Q24:R24"/>
    <mergeCell ref="F25:G25"/>
    <mergeCell ref="L25:M25"/>
    <mergeCell ref="Q25:R25"/>
    <mergeCell ref="F26:G26"/>
    <mergeCell ref="L26:M26"/>
    <mergeCell ref="Q26:R26"/>
    <mergeCell ref="F27:G27"/>
    <mergeCell ref="L27:M27"/>
    <mergeCell ref="Q27:R27"/>
    <mergeCell ref="F28:G28"/>
    <mergeCell ref="L28:M28"/>
    <mergeCell ref="Q28:R28"/>
    <mergeCell ref="F29:G29"/>
    <mergeCell ref="L29:M29"/>
    <mergeCell ref="Q29:R29"/>
    <mergeCell ref="F30:G30"/>
    <mergeCell ref="L30:M30"/>
    <mergeCell ref="Q30:R30"/>
    <mergeCell ref="F31:G31"/>
    <mergeCell ref="L31:M31"/>
    <mergeCell ref="Q31:R31"/>
    <mergeCell ref="F32:G32"/>
    <mergeCell ref="L32:M32"/>
    <mergeCell ref="Q32:R32"/>
    <mergeCell ref="F33:G33"/>
    <mergeCell ref="L33:M33"/>
    <mergeCell ref="Q33:R33"/>
    <mergeCell ref="D34:E34"/>
    <mergeCell ref="F34:H34"/>
    <mergeCell ref="J34:K34"/>
    <mergeCell ref="L34:N34"/>
    <mergeCell ref="O34:P34"/>
    <mergeCell ref="Q34:S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0.7109375" style="0" customWidth="1"/>
    <col min="3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6" ht="15">
      <c r="B6" s="4" t="s">
        <v>227</v>
      </c>
      <c r="C6" s="4"/>
      <c r="D6" s="4"/>
      <c r="E6" s="4"/>
      <c r="F6" s="4"/>
    </row>
    <row r="7" spans="1:6" ht="15">
      <c r="A7" s="3" t="s">
        <v>24</v>
      </c>
      <c r="B7" s="4" t="s">
        <v>228</v>
      </c>
      <c r="C7" s="4"/>
      <c r="D7" s="4" t="s">
        <v>229</v>
      </c>
      <c r="E7" s="4"/>
      <c r="F7" s="4"/>
    </row>
    <row r="8" spans="1:7" ht="15">
      <c r="A8" t="s">
        <v>54</v>
      </c>
      <c r="B8" s="8">
        <v>5000</v>
      </c>
      <c r="D8" s="5">
        <v>889700</v>
      </c>
      <c r="E8" s="5"/>
      <c r="G8" s="21">
        <v>-1</v>
      </c>
    </row>
    <row r="9" spans="1:7" ht="15">
      <c r="A9" t="s">
        <v>61</v>
      </c>
      <c r="B9" s="8">
        <v>989</v>
      </c>
      <c r="D9" s="5">
        <v>200045</v>
      </c>
      <c r="E9" s="5"/>
      <c r="G9" s="21">
        <v>-2</v>
      </c>
    </row>
    <row r="10" spans="1:7" ht="15">
      <c r="A10" t="s">
        <v>207</v>
      </c>
      <c r="B10" s="8">
        <v>3125</v>
      </c>
      <c r="D10" s="5">
        <v>556063</v>
      </c>
      <c r="E10" s="5"/>
      <c r="G10" s="21">
        <v>-1</v>
      </c>
    </row>
    <row r="11" spans="1:7" ht="15">
      <c r="A11" t="s">
        <v>59</v>
      </c>
      <c r="B11" s="8">
        <v>2083</v>
      </c>
      <c r="D11" s="5">
        <v>370649</v>
      </c>
      <c r="E11" s="5"/>
      <c r="G11" s="21">
        <v>-1</v>
      </c>
    </row>
    <row r="12" spans="1:7" ht="15">
      <c r="A12" t="s">
        <v>230</v>
      </c>
      <c r="B12" s="8">
        <v>571</v>
      </c>
      <c r="D12" s="5">
        <v>115496</v>
      </c>
      <c r="E12" s="5"/>
      <c r="G12" s="21">
        <v>-2</v>
      </c>
    </row>
  </sheetData>
  <sheetProtection selectLockedCells="1" selectUnlockedCells="1"/>
  <mergeCells count="10">
    <mergeCell ref="A2:F2"/>
    <mergeCell ref="A4:G4"/>
    <mergeCell ref="B6:F6"/>
    <mergeCell ref="B7:C7"/>
    <mergeCell ref="D7:F7"/>
    <mergeCell ref="D8:E8"/>
    <mergeCell ref="D9:E9"/>
    <mergeCell ref="D10:E10"/>
    <mergeCell ref="D11:E11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0" ht="15">
      <c r="A6" s="3" t="s">
        <v>24</v>
      </c>
      <c r="B6" s="4" t="s">
        <v>232</v>
      </c>
      <c r="C6" s="4"/>
      <c r="D6" s="4"/>
      <c r="F6" s="4" t="s">
        <v>233</v>
      </c>
      <c r="G6" s="4"/>
      <c r="H6" s="4"/>
      <c r="J6" s="4" t="s">
        <v>234</v>
      </c>
      <c r="K6" s="4"/>
      <c r="L6" s="4"/>
      <c r="N6" s="4" t="s">
        <v>235</v>
      </c>
      <c r="O6" s="4"/>
      <c r="P6" s="4"/>
      <c r="R6" s="4" t="s">
        <v>236</v>
      </c>
      <c r="S6" s="4"/>
      <c r="T6" s="4"/>
    </row>
    <row r="7" spans="1:20" ht="15">
      <c r="A7" s="23" t="s">
        <v>54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21" ht="15">
      <c r="A8" t="s">
        <v>78</v>
      </c>
      <c r="B8" s="6" t="s">
        <v>37</v>
      </c>
      <c r="C8" s="6"/>
      <c r="F8" s="5">
        <v>7355871</v>
      </c>
      <c r="G8" s="5"/>
      <c r="I8" s="21">
        <v>-3</v>
      </c>
      <c r="J8" s="6" t="s">
        <v>37</v>
      </c>
      <c r="K8" s="6"/>
      <c r="N8" s="6" t="s">
        <v>37</v>
      </c>
      <c r="O8" s="6"/>
      <c r="R8" s="5">
        <v>7355871</v>
      </c>
      <c r="S8" s="5"/>
      <c r="U8" s="21">
        <v>-4</v>
      </c>
    </row>
    <row r="9" spans="1:19" ht="15">
      <c r="A9" t="s">
        <v>237</v>
      </c>
      <c r="B9" s="6" t="s">
        <v>37</v>
      </c>
      <c r="C9" s="6"/>
      <c r="F9" s="5">
        <v>2926986</v>
      </c>
      <c r="G9" s="5"/>
      <c r="J9" s="5">
        <v>2926986</v>
      </c>
      <c r="K9" s="5"/>
      <c r="M9" s="21">
        <v>-10</v>
      </c>
      <c r="N9" s="5">
        <v>2926986</v>
      </c>
      <c r="O9" s="5"/>
      <c r="R9" s="5">
        <v>2926986</v>
      </c>
      <c r="S9" s="5"/>
    </row>
    <row r="10" spans="1:19" ht="15">
      <c r="A10" t="s">
        <v>238</v>
      </c>
      <c r="B10" s="6" t="s">
        <v>37</v>
      </c>
      <c r="C10" s="6"/>
      <c r="F10" s="5">
        <v>107974</v>
      </c>
      <c r="G10" s="5"/>
      <c r="J10" s="6" t="s">
        <v>37</v>
      </c>
      <c r="K10" s="6"/>
      <c r="N10" s="5">
        <v>107974</v>
      </c>
      <c r="O10" s="5"/>
      <c r="R10" s="5">
        <v>107974</v>
      </c>
      <c r="S10" s="5"/>
    </row>
    <row r="11" spans="1:19" ht="15">
      <c r="A11" t="s">
        <v>239</v>
      </c>
      <c r="B11" s="6" t="s">
        <v>37</v>
      </c>
      <c r="C11" s="6"/>
      <c r="F11" s="6" t="s">
        <v>37</v>
      </c>
      <c r="G11" s="6"/>
      <c r="J11" s="6" t="s">
        <v>37</v>
      </c>
      <c r="K11" s="6"/>
      <c r="N11" s="5">
        <v>12259786</v>
      </c>
      <c r="O11" s="5"/>
      <c r="R11" s="6" t="s">
        <v>37</v>
      </c>
      <c r="S11" s="6"/>
    </row>
    <row r="12" spans="1:19" ht="15">
      <c r="A12" t="s">
        <v>240</v>
      </c>
      <c r="B12" s="6" t="s">
        <v>37</v>
      </c>
      <c r="C12" s="6"/>
      <c r="F12" s="5">
        <v>10343000</v>
      </c>
      <c r="G12" s="5"/>
      <c r="J12" s="5">
        <v>10343000</v>
      </c>
      <c r="K12" s="5"/>
      <c r="N12" s="5">
        <v>10343000</v>
      </c>
      <c r="O12" s="5"/>
      <c r="R12" s="5">
        <v>10343000</v>
      </c>
      <c r="S12" s="5"/>
    </row>
    <row r="13" spans="1:19" ht="15">
      <c r="A13" s="23" t="s">
        <v>241</v>
      </c>
      <c r="B13" s="6" t="s">
        <v>37</v>
      </c>
      <c r="C13" s="6"/>
      <c r="F13" s="5">
        <v>20733831</v>
      </c>
      <c r="G13" s="5"/>
      <c r="J13" s="5">
        <v>13269986</v>
      </c>
      <c r="K13" s="5"/>
      <c r="N13" s="5">
        <v>25637745</v>
      </c>
      <c r="O13" s="5"/>
      <c r="R13" s="5">
        <v>20733831</v>
      </c>
      <c r="S13" s="5"/>
    </row>
    <row r="14" spans="2:20" ht="15">
      <c r="B14" s="6"/>
      <c r="C14" s="6"/>
      <c r="F14" s="6"/>
      <c r="G14" s="6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s="23" t="s">
        <v>61</v>
      </c>
      <c r="B15" s="6"/>
      <c r="C15" s="6"/>
      <c r="F15" s="6"/>
      <c r="G15" s="6"/>
      <c r="J15" s="6"/>
      <c r="K15" s="6"/>
      <c r="N15" s="6"/>
      <c r="O15" s="6"/>
      <c r="R15" s="6"/>
      <c r="S15" s="6"/>
    </row>
    <row r="16" spans="1:21" ht="15">
      <c r="A16" t="s">
        <v>78</v>
      </c>
      <c r="B16" s="6" t="s">
        <v>37</v>
      </c>
      <c r="C16" s="6"/>
      <c r="F16" s="5">
        <v>725000</v>
      </c>
      <c r="G16" s="5"/>
      <c r="I16" s="21">
        <v>-3</v>
      </c>
      <c r="J16" s="6" t="s">
        <v>37</v>
      </c>
      <c r="K16" s="6"/>
      <c r="N16" s="6" t="s">
        <v>37</v>
      </c>
      <c r="O16" s="6"/>
      <c r="R16" s="5">
        <v>725000</v>
      </c>
      <c r="S16" s="5"/>
      <c r="U16" s="21">
        <v>-4</v>
      </c>
    </row>
    <row r="17" spans="1:19" ht="15">
      <c r="A17" t="s">
        <v>237</v>
      </c>
      <c r="B17" s="6" t="s">
        <v>37</v>
      </c>
      <c r="C17" s="6"/>
      <c r="F17" s="5">
        <v>800000</v>
      </c>
      <c r="G17" s="5"/>
      <c r="J17" s="5">
        <v>800000</v>
      </c>
      <c r="K17" s="5"/>
      <c r="M17" s="21">
        <v>-10</v>
      </c>
      <c r="N17" s="5">
        <v>800000</v>
      </c>
      <c r="O17" s="5"/>
      <c r="R17" s="5">
        <v>800000</v>
      </c>
      <c r="S17" s="5"/>
    </row>
    <row r="18" spans="1:19" ht="15">
      <c r="A18" t="s">
        <v>238</v>
      </c>
      <c r="B18" s="6" t="s">
        <v>37</v>
      </c>
      <c r="C18" s="6"/>
      <c r="F18" s="5">
        <v>35991</v>
      </c>
      <c r="G18" s="5"/>
      <c r="J18" s="6" t="s">
        <v>37</v>
      </c>
      <c r="K18" s="6"/>
      <c r="N18" s="5">
        <v>35991</v>
      </c>
      <c r="O18" s="5"/>
      <c r="R18" s="5">
        <v>35991</v>
      </c>
      <c r="S18" s="5"/>
    </row>
    <row r="19" spans="1:19" ht="15">
      <c r="A19" t="s">
        <v>242</v>
      </c>
      <c r="B19" s="6" t="s">
        <v>37</v>
      </c>
      <c r="C19" s="6"/>
      <c r="F19" s="6" t="s">
        <v>37</v>
      </c>
      <c r="G19" s="6"/>
      <c r="J19" s="6" t="s">
        <v>37</v>
      </c>
      <c r="K19" s="6"/>
      <c r="N19" s="6" t="s">
        <v>37</v>
      </c>
      <c r="O19" s="6"/>
      <c r="R19" s="6" t="s">
        <v>37</v>
      </c>
      <c r="S19" s="6"/>
    </row>
    <row r="20" spans="1:19" ht="15">
      <c r="A20" t="s">
        <v>243</v>
      </c>
      <c r="B20" s="6" t="s">
        <v>37</v>
      </c>
      <c r="C20" s="6"/>
      <c r="F20" s="5">
        <v>628716</v>
      </c>
      <c r="G20" s="5"/>
      <c r="I20" s="21">
        <v>-9</v>
      </c>
      <c r="J20" s="5">
        <v>742283</v>
      </c>
      <c r="K20" s="5"/>
      <c r="N20" s="5">
        <v>742283</v>
      </c>
      <c r="O20" s="5"/>
      <c r="R20" s="5">
        <v>742283</v>
      </c>
      <c r="S20" s="5"/>
    </row>
    <row r="21" spans="1:19" ht="15">
      <c r="A21" s="23" t="s">
        <v>241</v>
      </c>
      <c r="B21" s="6" t="s">
        <v>37</v>
      </c>
      <c r="C21" s="6"/>
      <c r="F21" s="5">
        <v>2189708</v>
      </c>
      <c r="G21" s="5"/>
      <c r="J21" s="5">
        <v>1542283</v>
      </c>
      <c r="K21" s="5"/>
      <c r="N21" s="5">
        <v>1578274</v>
      </c>
      <c r="O21" s="5"/>
      <c r="R21" s="5">
        <v>2303274</v>
      </c>
      <c r="S21" s="5"/>
    </row>
    <row r="22" spans="2:19" ht="15">
      <c r="B22" s="6"/>
      <c r="C22" s="6"/>
      <c r="F22" s="6"/>
      <c r="G22" s="6"/>
      <c r="J22" s="6"/>
      <c r="K22" s="6"/>
      <c r="N22" s="6"/>
      <c r="O22" s="6"/>
      <c r="R22" s="6"/>
      <c r="S22" s="6"/>
    </row>
    <row r="23" spans="1:19" ht="15">
      <c r="A23" s="23" t="s">
        <v>207</v>
      </c>
      <c r="B23" s="6"/>
      <c r="C23" s="6"/>
      <c r="F23" s="6"/>
      <c r="G23" s="6"/>
      <c r="J23" s="6"/>
      <c r="K23" s="6"/>
      <c r="N23" s="6"/>
      <c r="O23" s="6"/>
      <c r="R23" s="6"/>
      <c r="S23" s="6"/>
    </row>
    <row r="24" spans="1:21" ht="15">
      <c r="A24" t="s">
        <v>78</v>
      </c>
      <c r="B24" s="6" t="s">
        <v>37</v>
      </c>
      <c r="C24" s="6"/>
      <c r="F24" s="5">
        <v>3814605</v>
      </c>
      <c r="G24" s="5"/>
      <c r="I24" s="21">
        <v>-3</v>
      </c>
      <c r="J24" s="6" t="s">
        <v>37</v>
      </c>
      <c r="K24" s="6"/>
      <c r="N24" s="6" t="s">
        <v>37</v>
      </c>
      <c r="O24" s="6"/>
      <c r="R24" s="5">
        <v>3814605</v>
      </c>
      <c r="S24" s="5"/>
      <c r="U24" s="21">
        <v>-4</v>
      </c>
    </row>
    <row r="25" spans="1:19" ht="15">
      <c r="A25" t="s">
        <v>237</v>
      </c>
      <c r="B25" s="6" t="s">
        <v>37</v>
      </c>
      <c r="C25" s="6"/>
      <c r="F25" s="5">
        <v>2034456</v>
      </c>
      <c r="G25" s="5"/>
      <c r="J25" s="5">
        <v>2034456</v>
      </c>
      <c r="K25" s="5"/>
      <c r="M25" s="21">
        <v>-10</v>
      </c>
      <c r="N25" s="5">
        <v>2034456</v>
      </c>
      <c r="O25" s="5"/>
      <c r="R25" s="5">
        <v>2034456</v>
      </c>
      <c r="S25" s="5"/>
    </row>
    <row r="26" spans="1:19" ht="15">
      <c r="A26" t="s">
        <v>238</v>
      </c>
      <c r="B26" s="6" t="s">
        <v>37</v>
      </c>
      <c r="C26" s="6"/>
      <c r="F26" s="5">
        <v>107974</v>
      </c>
      <c r="G26" s="5"/>
      <c r="J26" s="6" t="s">
        <v>37</v>
      </c>
      <c r="K26" s="6"/>
      <c r="N26" s="5">
        <v>107974</v>
      </c>
      <c r="O26" s="5"/>
      <c r="R26" s="5">
        <v>107974</v>
      </c>
      <c r="S26" s="5"/>
    </row>
    <row r="27" spans="1:19" ht="15">
      <c r="A27" t="s">
        <v>239</v>
      </c>
      <c r="B27" s="6" t="s">
        <v>37</v>
      </c>
      <c r="C27" s="6"/>
      <c r="F27" s="6" t="s">
        <v>37</v>
      </c>
      <c r="G27" s="6"/>
      <c r="J27" s="6" t="s">
        <v>37</v>
      </c>
      <c r="K27" s="6"/>
      <c r="N27" s="5">
        <v>6357675</v>
      </c>
      <c r="O27" s="5"/>
      <c r="R27" s="6" t="s">
        <v>37</v>
      </c>
      <c r="S27" s="6"/>
    </row>
    <row r="28" spans="1:19" ht="15">
      <c r="A28" t="s">
        <v>243</v>
      </c>
      <c r="B28" s="6" t="s">
        <v>37</v>
      </c>
      <c r="C28" s="6"/>
      <c r="F28" s="5">
        <v>6464375</v>
      </c>
      <c r="G28" s="5"/>
      <c r="J28" s="5">
        <v>6464375</v>
      </c>
      <c r="K28" s="5"/>
      <c r="N28" s="5">
        <v>6464375</v>
      </c>
      <c r="O28" s="5"/>
      <c r="R28" s="5">
        <v>6464375</v>
      </c>
      <c r="S28" s="5"/>
    </row>
    <row r="29" spans="1:19" ht="15">
      <c r="A29" s="23" t="s">
        <v>241</v>
      </c>
      <c r="B29" s="6" t="s">
        <v>37</v>
      </c>
      <c r="C29" s="6"/>
      <c r="F29" s="5">
        <v>12421410</v>
      </c>
      <c r="G29" s="5"/>
      <c r="J29" s="5">
        <v>8498831</v>
      </c>
      <c r="K29" s="5"/>
      <c r="N29" s="5">
        <v>14964480</v>
      </c>
      <c r="O29" s="5"/>
      <c r="R29" s="5">
        <v>12421410</v>
      </c>
      <c r="S29" s="5"/>
    </row>
    <row r="30" spans="2:20" ht="15">
      <c r="B30" s="6"/>
      <c r="C30" s="6"/>
      <c r="F30" s="6"/>
      <c r="G30" s="6"/>
      <c r="J30" s="2"/>
      <c r="K30" s="2"/>
      <c r="L30" s="2"/>
      <c r="N30" s="2"/>
      <c r="O30" s="2"/>
      <c r="P30" s="2"/>
      <c r="R30" s="2"/>
      <c r="S30" s="2"/>
      <c r="T30" s="2"/>
    </row>
    <row r="31" spans="1:20" ht="15">
      <c r="A31" s="23" t="s">
        <v>59</v>
      </c>
      <c r="B31" s="6"/>
      <c r="C31" s="6"/>
      <c r="F31" s="6"/>
      <c r="G31" s="6"/>
      <c r="J31" s="2"/>
      <c r="K31" s="2"/>
      <c r="L31" s="2"/>
      <c r="N31" s="2"/>
      <c r="O31" s="2"/>
      <c r="P31" s="2"/>
      <c r="R31" s="2"/>
      <c r="S31" s="2"/>
      <c r="T31" s="2"/>
    </row>
    <row r="32" spans="1:21" ht="15">
      <c r="A32" t="s">
        <v>78</v>
      </c>
      <c r="B32" s="6" t="s">
        <v>37</v>
      </c>
      <c r="C32" s="6"/>
      <c r="F32" s="5">
        <v>2244000</v>
      </c>
      <c r="G32" s="5"/>
      <c r="I32" s="21">
        <v>-3</v>
      </c>
      <c r="J32" s="6" t="s">
        <v>37</v>
      </c>
      <c r="K32" s="6"/>
      <c r="N32" s="6" t="s">
        <v>37</v>
      </c>
      <c r="O32" s="6"/>
      <c r="R32" s="5">
        <v>2244000</v>
      </c>
      <c r="S32" s="5"/>
      <c r="U32" s="21">
        <v>-4</v>
      </c>
    </row>
    <row r="33" spans="1:19" ht="15">
      <c r="A33" t="s">
        <v>237</v>
      </c>
      <c r="B33" s="6" t="s">
        <v>37</v>
      </c>
      <c r="C33" s="6"/>
      <c r="F33" s="5">
        <v>1719465</v>
      </c>
      <c r="G33" s="5"/>
      <c r="J33" s="5">
        <v>1719465</v>
      </c>
      <c r="K33" s="5"/>
      <c r="M33" s="21">
        <v>-10</v>
      </c>
      <c r="N33" s="5">
        <v>1719465</v>
      </c>
      <c r="O33" s="5"/>
      <c r="R33" s="5">
        <v>1719465</v>
      </c>
      <c r="S33" s="5"/>
    </row>
    <row r="34" spans="1:19" ht="15">
      <c r="A34" t="s">
        <v>238</v>
      </c>
      <c r="B34" s="6" t="s">
        <v>37</v>
      </c>
      <c r="C34" s="6"/>
      <c r="F34" s="5">
        <v>26719</v>
      </c>
      <c r="G34" s="5"/>
      <c r="J34" s="6" t="s">
        <v>37</v>
      </c>
      <c r="K34" s="6"/>
      <c r="N34" s="5">
        <v>26719</v>
      </c>
      <c r="O34" s="5"/>
      <c r="R34" s="5">
        <v>26719</v>
      </c>
      <c r="S34" s="5"/>
    </row>
    <row r="35" spans="1:19" ht="15">
      <c r="A35" t="s">
        <v>239</v>
      </c>
      <c r="B35" s="6" t="s">
        <v>37</v>
      </c>
      <c r="C35" s="6"/>
      <c r="F35" s="6" t="s">
        <v>37</v>
      </c>
      <c r="G35" s="6"/>
      <c r="J35" s="6" t="s">
        <v>37</v>
      </c>
      <c r="K35" s="6"/>
      <c r="N35" s="5">
        <v>5610000</v>
      </c>
      <c r="O35" s="5"/>
      <c r="R35" s="6" t="s">
        <v>37</v>
      </c>
      <c r="S35" s="6"/>
    </row>
    <row r="36" spans="1:19" ht="15">
      <c r="A36" t="s">
        <v>243</v>
      </c>
      <c r="B36" s="6" t="s">
        <v>37</v>
      </c>
      <c r="C36" s="6"/>
      <c r="F36" s="5">
        <v>4309721</v>
      </c>
      <c r="G36" s="5"/>
      <c r="J36" s="5">
        <v>4309721</v>
      </c>
      <c r="K36" s="5"/>
      <c r="N36" s="5">
        <v>4309721</v>
      </c>
      <c r="O36" s="5"/>
      <c r="R36" s="5">
        <v>4309721</v>
      </c>
      <c r="S36" s="5"/>
    </row>
    <row r="37" spans="1:19" ht="15">
      <c r="A37" s="23" t="s">
        <v>241</v>
      </c>
      <c r="B37" s="6" t="s">
        <v>37</v>
      </c>
      <c r="C37" s="6"/>
      <c r="F37" s="5">
        <v>8299905</v>
      </c>
      <c r="G37" s="5"/>
      <c r="J37" s="5">
        <v>6029186</v>
      </c>
      <c r="K37" s="5"/>
      <c r="N37" s="5">
        <v>11665905</v>
      </c>
      <c r="O37" s="5"/>
      <c r="R37" s="5">
        <v>8299905</v>
      </c>
      <c r="S37" s="5"/>
    </row>
    <row r="38" spans="2:20" ht="15">
      <c r="B38" s="6"/>
      <c r="C38" s="6"/>
      <c r="F38" s="6"/>
      <c r="G38" s="6"/>
      <c r="J38" s="2"/>
      <c r="K38" s="2"/>
      <c r="L38" s="2"/>
      <c r="N38" s="2"/>
      <c r="O38" s="2"/>
      <c r="P38" s="2"/>
      <c r="R38" s="2"/>
      <c r="S38" s="2"/>
      <c r="T38" s="2"/>
    </row>
    <row r="39" spans="1:20" ht="15">
      <c r="A39" s="23" t="s">
        <v>63</v>
      </c>
      <c r="B39" s="6"/>
      <c r="C39" s="6"/>
      <c r="F39" s="6"/>
      <c r="G39" s="6"/>
      <c r="J39" s="2"/>
      <c r="K39" s="2"/>
      <c r="L39" s="2"/>
      <c r="N39" s="2"/>
      <c r="O39" s="2"/>
      <c r="P39" s="2"/>
      <c r="R39" s="2"/>
      <c r="S39" s="2"/>
      <c r="T39" s="2"/>
    </row>
    <row r="40" spans="1:19" ht="15">
      <c r="A40" t="s">
        <v>78</v>
      </c>
      <c r="B40" s="6" t="s">
        <v>37</v>
      </c>
      <c r="C40" s="6"/>
      <c r="F40" s="5">
        <v>126875</v>
      </c>
      <c r="G40" s="5"/>
      <c r="I40" s="21">
        <v>-3</v>
      </c>
      <c r="J40" s="6" t="s">
        <v>37</v>
      </c>
      <c r="K40" s="6"/>
      <c r="N40" s="6" t="s">
        <v>37</v>
      </c>
      <c r="O40" s="6"/>
      <c r="R40" s="6" t="s">
        <v>37</v>
      </c>
      <c r="S40" s="6"/>
    </row>
    <row r="41" spans="1:19" ht="15">
      <c r="A41" t="s">
        <v>177</v>
      </c>
      <c r="B41" s="6" t="s">
        <v>37</v>
      </c>
      <c r="C41" s="6"/>
      <c r="F41" s="6" t="s">
        <v>37</v>
      </c>
      <c r="G41" s="6"/>
      <c r="J41" s="5">
        <v>612680</v>
      </c>
      <c r="K41" s="5"/>
      <c r="M41" s="21">
        <v>-10</v>
      </c>
      <c r="N41" s="6" t="s">
        <v>37</v>
      </c>
      <c r="O41" s="6"/>
      <c r="R41" s="6" t="s">
        <v>37</v>
      </c>
      <c r="S41" s="6"/>
    </row>
    <row r="42" spans="1:19" ht="15">
      <c r="A42" t="s">
        <v>244</v>
      </c>
      <c r="B42" s="6" t="s">
        <v>37</v>
      </c>
      <c r="C42" s="6"/>
      <c r="F42" s="6" t="s">
        <v>37</v>
      </c>
      <c r="G42" s="6"/>
      <c r="J42" s="6" t="s">
        <v>37</v>
      </c>
      <c r="K42" s="6"/>
      <c r="N42" s="6" t="s">
        <v>37</v>
      </c>
      <c r="O42" s="6"/>
      <c r="R42" s="6" t="s">
        <v>37</v>
      </c>
      <c r="S42" s="6"/>
    </row>
    <row r="43" spans="1:19" ht="15">
      <c r="A43" t="s">
        <v>242</v>
      </c>
      <c r="B43" s="6" t="s">
        <v>37</v>
      </c>
      <c r="C43" s="6"/>
      <c r="F43" s="6" t="s">
        <v>37</v>
      </c>
      <c r="G43" s="6"/>
      <c r="J43" s="6" t="s">
        <v>37</v>
      </c>
      <c r="K43" s="6"/>
      <c r="N43" s="6" t="s">
        <v>37</v>
      </c>
      <c r="O43" s="6"/>
      <c r="R43" s="6" t="s">
        <v>37</v>
      </c>
      <c r="S43" s="6"/>
    </row>
    <row r="44" spans="1:19" ht="15">
      <c r="A44" t="s">
        <v>243</v>
      </c>
      <c r="B44" s="6" t="s">
        <v>37</v>
      </c>
      <c r="C44" s="6"/>
      <c r="F44" s="5">
        <v>3578747</v>
      </c>
      <c r="G44" s="5"/>
      <c r="I44" s="21">
        <v>-9</v>
      </c>
      <c r="J44" s="5">
        <v>3824290</v>
      </c>
      <c r="K44" s="5"/>
      <c r="N44" s="5">
        <v>3824290</v>
      </c>
      <c r="O44" s="5"/>
      <c r="R44" s="5">
        <v>3824290</v>
      </c>
      <c r="S44" s="5"/>
    </row>
    <row r="45" spans="1:19" ht="15">
      <c r="A45" s="23" t="s">
        <v>241</v>
      </c>
      <c r="B45" s="6" t="s">
        <v>37</v>
      </c>
      <c r="C45" s="6"/>
      <c r="F45" s="5">
        <v>3705622</v>
      </c>
      <c r="G45" s="5"/>
      <c r="J45" s="5">
        <v>4436969</v>
      </c>
      <c r="K45" s="5"/>
      <c r="N45" s="5">
        <v>3824290</v>
      </c>
      <c r="O45" s="5"/>
      <c r="R45" s="5">
        <v>3824290</v>
      </c>
      <c r="S45" s="5"/>
    </row>
    <row r="46" spans="2:20" ht="15">
      <c r="B46" s="2"/>
      <c r="C46" s="2"/>
      <c r="D46" s="2"/>
      <c r="F46" s="2"/>
      <c r="G46" s="2"/>
      <c r="H46" s="2"/>
      <c r="J46" s="2"/>
      <c r="K46" s="2"/>
      <c r="L46" s="2"/>
      <c r="N46" s="2"/>
      <c r="O46" s="2"/>
      <c r="P46" s="2"/>
      <c r="R46" s="2"/>
      <c r="S46" s="2"/>
      <c r="T46" s="2"/>
    </row>
  </sheetData>
  <sheetProtection selectLockedCells="1" selectUnlockedCells="1"/>
  <mergeCells count="207">
    <mergeCell ref="A2:F2"/>
    <mergeCell ref="A4:U4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L14"/>
    <mergeCell ref="N14:P14"/>
    <mergeCell ref="R14:T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C27"/>
    <mergeCell ref="F27:G27"/>
    <mergeCell ref="J27:K27"/>
    <mergeCell ref="N27:O27"/>
    <mergeCell ref="R27:S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L30"/>
    <mergeCell ref="N30:P30"/>
    <mergeCell ref="R30:T30"/>
    <mergeCell ref="B31:C31"/>
    <mergeCell ref="F31:G31"/>
    <mergeCell ref="J31:L31"/>
    <mergeCell ref="N31:P31"/>
    <mergeCell ref="R31:T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  <mergeCell ref="B34:C34"/>
    <mergeCell ref="F34:G34"/>
    <mergeCell ref="J34:K34"/>
    <mergeCell ref="N34:O34"/>
    <mergeCell ref="R34:S34"/>
    <mergeCell ref="B35:C35"/>
    <mergeCell ref="F35:G35"/>
    <mergeCell ref="J35:K35"/>
    <mergeCell ref="N35:O35"/>
    <mergeCell ref="R35:S35"/>
    <mergeCell ref="B36:C36"/>
    <mergeCell ref="F36:G36"/>
    <mergeCell ref="J36:K36"/>
    <mergeCell ref="N36:O36"/>
    <mergeCell ref="R36:S36"/>
    <mergeCell ref="B37:C37"/>
    <mergeCell ref="F37:G37"/>
    <mergeCell ref="J37:K37"/>
    <mergeCell ref="N37:O37"/>
    <mergeCell ref="R37:S37"/>
    <mergeCell ref="B38:C38"/>
    <mergeCell ref="F38:G38"/>
    <mergeCell ref="J38:L38"/>
    <mergeCell ref="N38:P38"/>
    <mergeCell ref="R38:T38"/>
    <mergeCell ref="B39:C39"/>
    <mergeCell ref="F39:G39"/>
    <mergeCell ref="J39:L39"/>
    <mergeCell ref="N39:P39"/>
    <mergeCell ref="R39:T39"/>
    <mergeCell ref="B40:C40"/>
    <mergeCell ref="F40:G40"/>
    <mergeCell ref="J40:K40"/>
    <mergeCell ref="N40:O40"/>
    <mergeCell ref="R40:S40"/>
    <mergeCell ref="B41:C41"/>
    <mergeCell ref="F41:G41"/>
    <mergeCell ref="J41:K41"/>
    <mergeCell ref="N41:O41"/>
    <mergeCell ref="R41:S41"/>
    <mergeCell ref="B42:C42"/>
    <mergeCell ref="F42:G42"/>
    <mergeCell ref="J42:K42"/>
    <mergeCell ref="N42:O42"/>
    <mergeCell ref="R42:S42"/>
    <mergeCell ref="B43:C43"/>
    <mergeCell ref="F43:G43"/>
    <mergeCell ref="J43:K43"/>
    <mergeCell ref="N43:O43"/>
    <mergeCell ref="R43:S43"/>
    <mergeCell ref="B44:C44"/>
    <mergeCell ref="F44:G44"/>
    <mergeCell ref="J44:K44"/>
    <mergeCell ref="N44:O44"/>
    <mergeCell ref="R44:S44"/>
    <mergeCell ref="B45:C45"/>
    <mergeCell ref="F45:G45"/>
    <mergeCell ref="J45:K45"/>
    <mergeCell ref="N45:O45"/>
    <mergeCell ref="R45:S45"/>
    <mergeCell ref="B46:D46"/>
    <mergeCell ref="F46:H46"/>
    <mergeCell ref="J46:L46"/>
    <mergeCell ref="N46:P46"/>
    <mergeCell ref="R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7" ht="15">
      <c r="B6" s="4" t="s">
        <v>246</v>
      </c>
      <c r="C6" s="4"/>
      <c r="D6" s="4"/>
      <c r="E6" s="4" t="s">
        <v>247</v>
      </c>
      <c r="F6" s="4"/>
      <c r="G6" s="4"/>
    </row>
    <row r="7" spans="2:7" ht="15">
      <c r="B7" s="4" t="s">
        <v>248</v>
      </c>
      <c r="C7" s="4"/>
      <c r="D7" s="4"/>
      <c r="E7" s="4"/>
      <c r="F7" s="4"/>
      <c r="G7" s="4"/>
    </row>
    <row r="8" spans="1:6" ht="15">
      <c r="A8" t="s">
        <v>249</v>
      </c>
      <c r="B8" s="5">
        <v>8948000</v>
      </c>
      <c r="C8" s="5"/>
      <c r="E8" s="5">
        <v>8635000</v>
      </c>
      <c r="F8" s="5"/>
    </row>
    <row r="9" spans="1:6" ht="15">
      <c r="A9" t="s">
        <v>250</v>
      </c>
      <c r="B9" s="5">
        <v>362000</v>
      </c>
      <c r="C9" s="5"/>
      <c r="E9" s="5">
        <v>377000</v>
      </c>
      <c r="F9" s="5"/>
    </row>
    <row r="10" spans="1:6" ht="15">
      <c r="A10" t="s">
        <v>251</v>
      </c>
      <c r="B10" s="5">
        <v>56000</v>
      </c>
      <c r="C10" s="5"/>
      <c r="E10" s="5">
        <v>73000</v>
      </c>
      <c r="F10" s="5"/>
    </row>
    <row r="11" spans="1:6" ht="15">
      <c r="A11" t="s">
        <v>252</v>
      </c>
      <c r="B11" s="5">
        <v>15000</v>
      </c>
      <c r="C11" s="5"/>
      <c r="E11" s="5">
        <v>142000</v>
      </c>
      <c r="F11" s="5"/>
    </row>
    <row r="12" spans="1:6" ht="15">
      <c r="A12" t="s">
        <v>27</v>
      </c>
      <c r="B12" s="5">
        <v>9381000</v>
      </c>
      <c r="C12" s="5"/>
      <c r="E12" s="5">
        <v>9227000</v>
      </c>
      <c r="F12" s="5"/>
    </row>
  </sheetData>
  <sheetProtection selectLockedCells="1" selectUnlockedCells="1"/>
  <mergeCells count="15">
    <mergeCell ref="A2:F2"/>
    <mergeCell ref="A4:G4"/>
    <mergeCell ref="B6:D6"/>
    <mergeCell ref="E6:G6"/>
    <mergeCell ref="B7:G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5" width="8.7109375" style="0" customWidth="1"/>
    <col min="6" max="6" width="44.7109375" style="0" customWidth="1"/>
    <col min="7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3" t="s">
        <v>5</v>
      </c>
      <c r="B4" s="4" t="s">
        <v>6</v>
      </c>
      <c r="C4" s="4"/>
      <c r="D4" s="4"/>
      <c r="F4" s="3" t="s">
        <v>7</v>
      </c>
      <c r="G4" s="4" t="s">
        <v>8</v>
      </c>
      <c r="H4" s="4"/>
      <c r="I4" s="4"/>
    </row>
    <row r="5" spans="1:8" ht="15">
      <c r="A5" t="s">
        <v>9</v>
      </c>
      <c r="B5" s="5">
        <v>150000</v>
      </c>
      <c r="C5" s="5"/>
      <c r="F5" t="s">
        <v>10</v>
      </c>
      <c r="G5" s="5">
        <v>3500</v>
      </c>
      <c r="H5" s="5"/>
    </row>
    <row r="6" spans="1:8" ht="15">
      <c r="A6" t="s">
        <v>11</v>
      </c>
      <c r="B6" s="5">
        <v>150000</v>
      </c>
      <c r="C6" s="5"/>
      <c r="F6" t="s">
        <v>12</v>
      </c>
      <c r="G6" s="5">
        <v>1000</v>
      </c>
      <c r="H6" s="5"/>
    </row>
    <row r="7" spans="1:8" ht="15">
      <c r="A7" t="s">
        <v>13</v>
      </c>
      <c r="B7" s="5">
        <v>10000</v>
      </c>
      <c r="C7" s="5"/>
      <c r="F7" t="s">
        <v>14</v>
      </c>
      <c r="G7" s="5">
        <v>1500</v>
      </c>
      <c r="H7" s="5"/>
    </row>
    <row r="8" spans="1:8" ht="15">
      <c r="A8" t="s">
        <v>15</v>
      </c>
      <c r="B8" s="5">
        <v>20000</v>
      </c>
      <c r="C8" s="5"/>
      <c r="F8" t="s">
        <v>16</v>
      </c>
      <c r="G8" s="5">
        <v>1250</v>
      </c>
      <c r="H8" s="5"/>
    </row>
    <row r="9" spans="1:8" ht="15">
      <c r="A9" t="s">
        <v>17</v>
      </c>
      <c r="B9" s="5">
        <v>5000</v>
      </c>
      <c r="C9" s="5"/>
      <c r="F9" t="s">
        <v>18</v>
      </c>
      <c r="G9" s="5">
        <v>1000</v>
      </c>
      <c r="H9" s="5"/>
    </row>
    <row r="10" spans="1:8" ht="15">
      <c r="A10" t="s">
        <v>19</v>
      </c>
      <c r="B10" s="5">
        <v>5000</v>
      </c>
      <c r="C10" s="5"/>
      <c r="F10" t="s">
        <v>20</v>
      </c>
      <c r="G10" s="5">
        <v>1250</v>
      </c>
      <c r="H10" s="5"/>
    </row>
    <row r="11" spans="1:8" ht="15">
      <c r="A11" t="s">
        <v>21</v>
      </c>
      <c r="B11" s="5">
        <v>10000</v>
      </c>
      <c r="C11" s="5"/>
      <c r="F11" t="s">
        <v>22</v>
      </c>
      <c r="G11" s="5">
        <v>1250</v>
      </c>
      <c r="H11" s="5"/>
    </row>
  </sheetData>
  <sheetProtection selectLockedCells="1" selectUnlockedCells="1"/>
  <mergeCells count="17">
    <mergeCell ref="A2:I2"/>
    <mergeCell ref="B4:D4"/>
    <mergeCell ref="G4:I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24</v>
      </c>
      <c r="B6" s="4" t="s">
        <v>25</v>
      </c>
      <c r="C6" s="4"/>
      <c r="D6" s="4"/>
      <c r="E6" s="4" t="s">
        <v>26</v>
      </c>
      <c r="F6" s="4"/>
      <c r="G6" s="4"/>
      <c r="H6" s="4" t="s">
        <v>27</v>
      </c>
      <c r="I6" s="4"/>
      <c r="J6" s="4"/>
    </row>
    <row r="7" spans="1:9" ht="15">
      <c r="A7" t="s">
        <v>28</v>
      </c>
      <c r="B7" s="5">
        <v>206250</v>
      </c>
      <c r="C7" s="5"/>
      <c r="E7" s="5">
        <v>150000</v>
      </c>
      <c r="F7" s="5"/>
      <c r="H7" s="5">
        <v>356250</v>
      </c>
      <c r="I7" s="5"/>
    </row>
    <row r="8" spans="1:9" ht="15">
      <c r="A8" t="s">
        <v>29</v>
      </c>
      <c r="B8" s="5">
        <v>126250</v>
      </c>
      <c r="C8" s="5"/>
      <c r="E8" s="5">
        <v>75000</v>
      </c>
      <c r="F8" s="5"/>
      <c r="H8" s="5">
        <v>201250</v>
      </c>
      <c r="I8" s="5"/>
    </row>
    <row r="9" spans="1:9" ht="15">
      <c r="A9" t="s">
        <v>30</v>
      </c>
      <c r="B9" s="5">
        <v>117500</v>
      </c>
      <c r="C9" s="5"/>
      <c r="E9" s="5">
        <v>75000</v>
      </c>
      <c r="F9" s="5"/>
      <c r="H9" s="5">
        <v>192500</v>
      </c>
      <c r="I9" s="5"/>
    </row>
    <row r="10" spans="1:9" ht="15">
      <c r="A10" t="s">
        <v>31</v>
      </c>
      <c r="B10" s="5">
        <v>94000</v>
      </c>
      <c r="C10" s="5"/>
      <c r="E10" s="5">
        <v>75000</v>
      </c>
      <c r="F10" s="5"/>
      <c r="H10" s="5">
        <v>169000</v>
      </c>
      <c r="I10" s="5"/>
    </row>
    <row r="11" spans="1:9" ht="15">
      <c r="A11" t="s">
        <v>32</v>
      </c>
      <c r="B11" s="5">
        <v>97500</v>
      </c>
      <c r="C11" s="5"/>
      <c r="E11" s="5">
        <v>75000</v>
      </c>
      <c r="F11" s="5"/>
      <c r="H11" s="5">
        <v>172500</v>
      </c>
      <c r="I11" s="5"/>
    </row>
    <row r="12" spans="1:9" ht="15">
      <c r="A12" t="s">
        <v>33</v>
      </c>
      <c r="B12" s="5">
        <v>43250</v>
      </c>
      <c r="C12" s="5"/>
      <c r="E12" s="5">
        <v>56250</v>
      </c>
      <c r="F12" s="5"/>
      <c r="H12" s="5">
        <v>99500</v>
      </c>
      <c r="I12" s="5"/>
    </row>
    <row r="13" spans="1:9" ht="15">
      <c r="A13" t="s">
        <v>34</v>
      </c>
      <c r="B13" s="5">
        <v>91250</v>
      </c>
      <c r="C13" s="5"/>
      <c r="E13" s="5">
        <v>75000</v>
      </c>
      <c r="F13" s="5"/>
      <c r="H13" s="5">
        <v>166250</v>
      </c>
      <c r="I13" s="5"/>
    </row>
    <row r="14" spans="1:9" ht="15">
      <c r="A14" t="s">
        <v>35</v>
      </c>
      <c r="B14" s="5">
        <v>111250</v>
      </c>
      <c r="C14" s="5"/>
      <c r="E14" s="5">
        <v>75000</v>
      </c>
      <c r="F14" s="5"/>
      <c r="H14" s="5">
        <v>186250</v>
      </c>
      <c r="I14" s="5"/>
    </row>
    <row r="15" spans="1:9" ht="15">
      <c r="A15" t="s">
        <v>36</v>
      </c>
      <c r="B15" s="5">
        <v>103750</v>
      </c>
      <c r="C15" s="5"/>
      <c r="E15" s="6" t="s">
        <v>37</v>
      </c>
      <c r="F15" s="6"/>
      <c r="H15" s="5">
        <v>103750</v>
      </c>
      <c r="I15" s="5"/>
    </row>
  </sheetData>
  <sheetProtection selectLockedCells="1" selectUnlockedCells="1"/>
  <mergeCells count="32">
    <mergeCell ref="A2:F2"/>
    <mergeCell ref="A4:J4"/>
    <mergeCell ref="B6:D6"/>
    <mergeCell ref="E6:G6"/>
    <mergeCell ref="H6:J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68.7109375" style="0" customWidth="1"/>
    <col min="3" max="3" width="10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3" t="s">
        <v>39</v>
      </c>
      <c r="C6" s="4" t="s">
        <v>40</v>
      </c>
      <c r="D6" s="4"/>
      <c r="E6" s="3" t="s">
        <v>41</v>
      </c>
    </row>
    <row r="7" spans="1:5" ht="15">
      <c r="A7" s="7">
        <v>-1</v>
      </c>
      <c r="B7" t="s">
        <v>42</v>
      </c>
      <c r="C7" s="8">
        <v>1747840</v>
      </c>
      <c r="E7" s="9" t="s">
        <v>43</v>
      </c>
    </row>
    <row r="8" spans="1:5" ht="15">
      <c r="A8" s="7">
        <v>-2</v>
      </c>
      <c r="B8" t="s">
        <v>44</v>
      </c>
      <c r="C8" s="8">
        <v>1635986</v>
      </c>
      <c r="E8" s="9" t="s">
        <v>45</v>
      </c>
    </row>
    <row r="9" spans="1:5" ht="15">
      <c r="A9" s="7">
        <v>-3</v>
      </c>
      <c r="B9" t="s">
        <v>46</v>
      </c>
      <c r="C9" s="8">
        <v>1501211</v>
      </c>
      <c r="E9" s="9" t="s">
        <v>47</v>
      </c>
    </row>
    <row r="10" spans="1:5" ht="15">
      <c r="A10" s="7">
        <v>-4</v>
      </c>
      <c r="B10" t="s">
        <v>48</v>
      </c>
      <c r="C10" s="8">
        <v>1115128</v>
      </c>
      <c r="E10" s="9" t="s">
        <v>49</v>
      </c>
    </row>
    <row r="11" spans="1:5" ht="15">
      <c r="A11" s="7">
        <v>-5</v>
      </c>
      <c r="B11" t="s">
        <v>50</v>
      </c>
      <c r="C11" s="8">
        <v>1054543</v>
      </c>
      <c r="E11" s="9" t="s">
        <v>51</v>
      </c>
    </row>
    <row r="12" spans="1:5" ht="15">
      <c r="A12" s="7">
        <v>-6</v>
      </c>
      <c r="B12" t="s">
        <v>52</v>
      </c>
      <c r="C12" s="8">
        <v>741735</v>
      </c>
      <c r="E12" s="9" t="s">
        <v>53</v>
      </c>
    </row>
    <row r="13" spans="1:5" ht="15">
      <c r="A13" s="7">
        <v>-7</v>
      </c>
      <c r="B13" t="s">
        <v>54</v>
      </c>
      <c r="C13" s="8">
        <v>585022</v>
      </c>
      <c r="E13" s="9" t="s">
        <v>55</v>
      </c>
    </row>
    <row r="14" spans="1:5" ht="15">
      <c r="A14" s="7">
        <v>-8</v>
      </c>
      <c r="B14" t="s">
        <v>56</v>
      </c>
      <c r="C14" s="8">
        <v>235001</v>
      </c>
      <c r="E14" s="9" t="s">
        <v>57</v>
      </c>
    </row>
    <row r="15" spans="1:5" ht="15">
      <c r="A15" s="7">
        <v>-9</v>
      </c>
      <c r="B15" t="s">
        <v>28</v>
      </c>
      <c r="C15" s="8">
        <v>181264</v>
      </c>
      <c r="E15" s="9" t="s">
        <v>58</v>
      </c>
    </row>
    <row r="16" spans="1:5" ht="15">
      <c r="A16" s="7">
        <v>-10</v>
      </c>
      <c r="B16" t="s">
        <v>59</v>
      </c>
      <c r="C16" s="8">
        <v>43311</v>
      </c>
      <c r="E16" s="9" t="s">
        <v>60</v>
      </c>
    </row>
    <row r="17" spans="1:5" ht="15">
      <c r="A17" s="7">
        <v>-11</v>
      </c>
      <c r="B17" t="s">
        <v>32</v>
      </c>
      <c r="C17" s="8">
        <v>8541</v>
      </c>
      <c r="E17" s="9" t="s">
        <v>60</v>
      </c>
    </row>
    <row r="18" spans="1:5" ht="15">
      <c r="A18" s="7">
        <v>-12</v>
      </c>
      <c r="B18" t="s">
        <v>31</v>
      </c>
      <c r="C18" s="8">
        <v>5729</v>
      </c>
      <c r="E18" s="9" t="s">
        <v>60</v>
      </c>
    </row>
    <row r="19" spans="1:5" ht="15">
      <c r="A19" s="7">
        <v>-13</v>
      </c>
      <c r="B19" t="s">
        <v>29</v>
      </c>
      <c r="C19" s="8">
        <v>4455</v>
      </c>
      <c r="E19" s="9" t="s">
        <v>60</v>
      </c>
    </row>
    <row r="20" spans="1:5" ht="15">
      <c r="A20" s="7">
        <v>-14</v>
      </c>
      <c r="B20" t="s">
        <v>61</v>
      </c>
      <c r="C20" s="8">
        <v>3966</v>
      </c>
      <c r="E20" s="9" t="s">
        <v>60</v>
      </c>
    </row>
    <row r="21" spans="1:5" ht="15">
      <c r="A21" s="7">
        <v>-15</v>
      </c>
      <c r="B21" t="s">
        <v>35</v>
      </c>
      <c r="C21" s="8">
        <v>3444</v>
      </c>
      <c r="E21" s="9" t="s">
        <v>60</v>
      </c>
    </row>
    <row r="22" spans="1:5" ht="15">
      <c r="A22" s="7">
        <v>-16</v>
      </c>
      <c r="B22" t="s">
        <v>62</v>
      </c>
      <c r="C22" s="8">
        <v>1876</v>
      </c>
      <c r="E22" s="9" t="s">
        <v>60</v>
      </c>
    </row>
    <row r="23" spans="1:5" ht="15">
      <c r="A23" s="7">
        <v>-17</v>
      </c>
      <c r="B23" t="s">
        <v>63</v>
      </c>
      <c r="C23" s="8">
        <v>1435</v>
      </c>
      <c r="E23" s="9" t="s">
        <v>60</v>
      </c>
    </row>
    <row r="24" spans="1:5" ht="15">
      <c r="A24" s="7">
        <v>-18</v>
      </c>
      <c r="B24" t="s">
        <v>33</v>
      </c>
      <c r="C24" s="10" t="s">
        <v>64</v>
      </c>
      <c r="E24" s="9" t="s">
        <v>60</v>
      </c>
    </row>
    <row r="25" spans="1:5" ht="15">
      <c r="A25" s="7">
        <v>-19</v>
      </c>
      <c r="B25" t="s">
        <v>65</v>
      </c>
      <c r="C25" s="8">
        <v>1820603</v>
      </c>
      <c r="E25" s="9" t="s">
        <v>66</v>
      </c>
    </row>
  </sheetData>
  <sheetProtection selectLockedCells="1" selectUnlockedCells="1"/>
  <mergeCells count="3">
    <mergeCell ref="A2:F2"/>
    <mergeCell ref="A4:E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38.7109375" style="0" customWidth="1"/>
    <col min="9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3" t="s">
        <v>39</v>
      </c>
      <c r="B6" s="4" t="s">
        <v>68</v>
      </c>
      <c r="C6" s="4"/>
      <c r="D6" s="4" t="s">
        <v>69</v>
      </c>
      <c r="E6" s="4"/>
      <c r="F6" s="4" t="s">
        <v>70</v>
      </c>
      <c r="G6" s="4"/>
      <c r="H6" s="3" t="s">
        <v>71</v>
      </c>
    </row>
    <row r="7" spans="1:8" ht="15">
      <c r="A7" t="s">
        <v>72</v>
      </c>
      <c r="B7" s="8">
        <v>1747840</v>
      </c>
      <c r="D7" s="8">
        <v>1406731</v>
      </c>
      <c r="F7" s="8">
        <v>505239</v>
      </c>
      <c r="H7" s="9" t="s">
        <v>73</v>
      </c>
    </row>
    <row r="8" spans="1:8" ht="15">
      <c r="A8" t="s">
        <v>74</v>
      </c>
      <c r="B8" s="8">
        <v>2242946</v>
      </c>
      <c r="D8" s="8">
        <v>1192941</v>
      </c>
      <c r="F8" s="8">
        <v>404771</v>
      </c>
      <c r="H8" s="9" t="s">
        <v>75</v>
      </c>
    </row>
  </sheetData>
  <sheetProtection selectLockedCells="1" selectUnlockedCells="1"/>
  <mergeCells count="5">
    <mergeCell ref="A2:F2"/>
    <mergeCell ref="A4:H4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.7109375" style="0" customWidth="1"/>
    <col min="3" max="3" width="10.7109375" style="0" customWidth="1"/>
    <col min="4" max="4" width="8.7109375" style="0" customWidth="1"/>
    <col min="5" max="5" width="28.7109375" style="0" customWidth="1"/>
    <col min="6" max="6" width="25.7109375" style="0" customWidth="1"/>
    <col min="7" max="7" width="26.7109375" style="0" customWidth="1"/>
    <col min="8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77</v>
      </c>
      <c r="B6" s="4" t="s">
        <v>78</v>
      </c>
      <c r="C6" s="4"/>
      <c r="D6" s="4"/>
      <c r="E6" s="3" t="s">
        <v>79</v>
      </c>
      <c r="F6" s="3" t="s">
        <v>80</v>
      </c>
      <c r="G6" s="3" t="s">
        <v>81</v>
      </c>
    </row>
    <row r="7" spans="1:7" ht="15">
      <c r="A7" t="s">
        <v>82</v>
      </c>
      <c r="B7" t="s">
        <v>83</v>
      </c>
      <c r="C7" s="8">
        <v>1848090</v>
      </c>
      <c r="E7" s="9" t="s">
        <v>84</v>
      </c>
      <c r="F7" s="9" t="s">
        <v>85</v>
      </c>
      <c r="G7" s="9" t="s">
        <v>86</v>
      </c>
    </row>
    <row r="8" spans="1:7" ht="15">
      <c r="A8" t="s">
        <v>56</v>
      </c>
      <c r="B8" s="5">
        <v>1271535</v>
      </c>
      <c r="C8" s="5"/>
      <c r="E8" s="9" t="s">
        <v>84</v>
      </c>
      <c r="F8" s="9" t="s">
        <v>87</v>
      </c>
      <c r="G8" s="9" t="s">
        <v>88</v>
      </c>
    </row>
    <row r="9" spans="1:7" ht="15">
      <c r="A9" t="s">
        <v>59</v>
      </c>
      <c r="B9" s="5">
        <v>1122000</v>
      </c>
      <c r="C9" s="5"/>
      <c r="E9" s="9" t="s">
        <v>84</v>
      </c>
      <c r="F9" s="9" t="s">
        <v>89</v>
      </c>
      <c r="G9" s="9" t="s">
        <v>90</v>
      </c>
    </row>
    <row r="10" spans="1:7" ht="15">
      <c r="A10" t="s">
        <v>61</v>
      </c>
      <c r="B10" s="5">
        <v>725000</v>
      </c>
      <c r="C10" s="5"/>
      <c r="E10" s="9" t="s">
        <v>91</v>
      </c>
      <c r="F10" s="9" t="s">
        <v>84</v>
      </c>
      <c r="G10" s="9" t="s">
        <v>85</v>
      </c>
    </row>
    <row r="11" spans="1:7" ht="15">
      <c r="A11" t="s">
        <v>63</v>
      </c>
      <c r="B11" s="5">
        <v>507500</v>
      </c>
      <c r="C11" s="5"/>
      <c r="E11" s="9" t="s">
        <v>91</v>
      </c>
      <c r="F11" s="9" t="s">
        <v>84</v>
      </c>
      <c r="G11" s="9" t="s">
        <v>85</v>
      </c>
    </row>
  </sheetData>
  <sheetProtection selectLockedCells="1" selectUnlockedCells="1"/>
  <mergeCells count="7">
    <mergeCell ref="A2:F2"/>
    <mergeCell ref="A4:G4"/>
    <mergeCell ref="B6:D6"/>
    <mergeCell ref="B8:C8"/>
    <mergeCell ref="B9:C9"/>
    <mergeCell ref="B10:C10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1.7109375" style="0" customWidth="1"/>
    <col min="3" max="3" width="14.7109375" style="0" customWidth="1"/>
    <col min="4" max="4" width="11.7109375" style="0" customWidth="1"/>
    <col min="5" max="5" width="12.7109375" style="0" customWidth="1"/>
    <col min="6" max="6" width="11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93</v>
      </c>
      <c r="B6" s="3" t="s">
        <v>94</v>
      </c>
      <c r="C6" s="3" t="s">
        <v>95</v>
      </c>
      <c r="D6" s="3" t="s">
        <v>96</v>
      </c>
      <c r="E6" s="3" t="s">
        <v>97</v>
      </c>
      <c r="F6" s="11" t="s">
        <v>98</v>
      </c>
      <c r="G6" s="3" t="s">
        <v>99</v>
      </c>
    </row>
    <row r="7" spans="3:5" ht="15">
      <c r="C7" s="12" t="s">
        <v>100</v>
      </c>
      <c r="D7" s="12"/>
      <c r="E7" s="12"/>
    </row>
    <row r="8" spans="1:7" ht="15">
      <c r="A8" t="s">
        <v>101</v>
      </c>
      <c r="B8" s="9" t="s">
        <v>102</v>
      </c>
      <c r="C8" s="9" t="s">
        <v>43</v>
      </c>
      <c r="D8" s="9" t="s">
        <v>103</v>
      </c>
      <c r="E8" s="9" t="s">
        <v>104</v>
      </c>
      <c r="F8" s="11" t="s">
        <v>105</v>
      </c>
      <c r="G8" s="9" t="s">
        <v>106</v>
      </c>
    </row>
    <row r="9" spans="1:7" ht="15">
      <c r="A9" t="s">
        <v>107</v>
      </c>
      <c r="B9" s="9" t="s">
        <v>108</v>
      </c>
      <c r="C9" s="9" t="s">
        <v>43</v>
      </c>
      <c r="D9" s="9" t="s">
        <v>109</v>
      </c>
      <c r="E9" s="9" t="s">
        <v>104</v>
      </c>
      <c r="F9" s="11" t="s">
        <v>110</v>
      </c>
      <c r="G9" s="9" t="s">
        <v>106</v>
      </c>
    </row>
    <row r="10" spans="1:7" ht="15">
      <c r="A10" t="s">
        <v>111</v>
      </c>
      <c r="B10" s="13">
        <v>-162.4</v>
      </c>
      <c r="C10" s="14">
        <v>319.7</v>
      </c>
      <c r="D10" s="14">
        <v>376.2</v>
      </c>
      <c r="E10" s="14">
        <v>432.6</v>
      </c>
      <c r="F10" s="15">
        <v>902.2</v>
      </c>
      <c r="G10" s="9" t="s">
        <v>112</v>
      </c>
    </row>
    <row r="11" spans="1:7" ht="15">
      <c r="A11" t="s">
        <v>113</v>
      </c>
      <c r="B11" s="14">
        <v>61.6</v>
      </c>
      <c r="C11" s="14">
        <v>302.4</v>
      </c>
      <c r="D11" s="14">
        <v>355.8</v>
      </c>
      <c r="E11" s="14">
        <v>409.2</v>
      </c>
      <c r="F11" s="15">
        <v>553.4</v>
      </c>
      <c r="G11" s="9" t="s">
        <v>112</v>
      </c>
    </row>
    <row r="12" spans="6:7" ht="15">
      <c r="F12" s="3" t="s">
        <v>27</v>
      </c>
      <c r="G12" s="3" t="s">
        <v>114</v>
      </c>
    </row>
  </sheetData>
  <sheetProtection selectLockedCells="1" selectUnlockedCells="1"/>
  <mergeCells count="3">
    <mergeCell ref="A2:F2"/>
    <mergeCell ref="A4:G4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1.7109375" style="0" customWidth="1"/>
    <col min="3" max="3" width="8.7109375" style="0" customWidth="1"/>
    <col min="4" max="4" width="36.7109375" style="0" customWidth="1"/>
    <col min="5" max="5" width="54.7109375" style="0" customWidth="1"/>
    <col min="6" max="6" width="1.7109375" style="0" customWidth="1"/>
    <col min="7" max="7" width="53.7109375" style="0" customWidth="1"/>
    <col min="8" max="8" width="47.7109375" style="0" customWidth="1"/>
    <col min="9" max="9" width="3.7109375" style="0" customWidth="1"/>
    <col min="10" max="10" width="61.7109375" style="0" customWidth="1"/>
    <col min="11" max="11" width="1.7109375" style="0" customWidth="1"/>
    <col min="12" max="12" width="43.7109375" style="0" customWidth="1"/>
    <col min="1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4" t="s">
        <v>116</v>
      </c>
      <c r="B6" s="4"/>
      <c r="D6" s="12" t="s">
        <v>117</v>
      </c>
      <c r="E6" s="12"/>
      <c r="F6" s="3" t="s">
        <v>118</v>
      </c>
      <c r="G6" s="12" t="s">
        <v>119</v>
      </c>
      <c r="H6" s="12"/>
      <c r="I6" s="3" t="s">
        <v>120</v>
      </c>
      <c r="J6" s="9" t="s">
        <v>121</v>
      </c>
      <c r="K6" s="3" t="e">
        <f>#N/A</f>
        <v>#N/A</v>
      </c>
      <c r="L6" s="3" t="s">
        <v>122</v>
      </c>
    </row>
    <row r="8" spans="1:12" ht="15">
      <c r="A8" s="3" t="s">
        <v>77</v>
      </c>
      <c r="B8" s="3" t="s">
        <v>123</v>
      </c>
      <c r="D8" s="3" t="s">
        <v>124</v>
      </c>
      <c r="E8" s="3" t="s">
        <v>125</v>
      </c>
      <c r="G8" s="3" t="s">
        <v>126</v>
      </c>
      <c r="H8" s="3" t="s">
        <v>127</v>
      </c>
      <c r="J8" s="3" t="s">
        <v>121</v>
      </c>
      <c r="L8" s="3" t="s">
        <v>122</v>
      </c>
    </row>
    <row r="9" spans="1:12" ht="15">
      <c r="A9" t="s">
        <v>128</v>
      </c>
      <c r="B9" s="9" t="s">
        <v>129</v>
      </c>
      <c r="D9" s="9" t="s">
        <v>130</v>
      </c>
      <c r="E9" s="9" t="s">
        <v>131</v>
      </c>
      <c r="G9" s="9" t="s">
        <v>132</v>
      </c>
      <c r="H9" s="9" t="s">
        <v>133</v>
      </c>
      <c r="J9" s="9" t="s">
        <v>134</v>
      </c>
      <c r="L9" s="9" t="s">
        <v>135</v>
      </c>
    </row>
    <row r="10" spans="1:12" ht="15">
      <c r="A10" t="s">
        <v>136</v>
      </c>
      <c r="B10" s="16">
        <v>1271535</v>
      </c>
      <c r="D10" s="9" t="s">
        <v>130</v>
      </c>
      <c r="E10" s="9" t="s">
        <v>137</v>
      </c>
      <c r="G10" s="9" t="s">
        <v>132</v>
      </c>
      <c r="H10" s="9" t="s">
        <v>131</v>
      </c>
      <c r="J10" s="9" t="s">
        <v>134</v>
      </c>
      <c r="L10" s="16">
        <v>2034456</v>
      </c>
    </row>
    <row r="11" spans="1:12" ht="15">
      <c r="A11" t="s">
        <v>138</v>
      </c>
      <c r="B11" s="16">
        <v>1122000</v>
      </c>
      <c r="D11" s="9" t="s">
        <v>130</v>
      </c>
      <c r="E11" s="9" t="s">
        <v>139</v>
      </c>
      <c r="G11" s="9" t="s">
        <v>132</v>
      </c>
      <c r="H11" s="9" t="s">
        <v>140</v>
      </c>
      <c r="J11" s="9" t="s">
        <v>134</v>
      </c>
      <c r="L11" s="16">
        <v>1719465</v>
      </c>
    </row>
    <row r="12" spans="1:12" ht="39.75" customHeight="1">
      <c r="A12" s="17" t="s">
        <v>141</v>
      </c>
      <c r="B12" s="16">
        <v>725000</v>
      </c>
      <c r="D12" s="9" t="s">
        <v>130</v>
      </c>
      <c r="E12" s="9" t="s">
        <v>142</v>
      </c>
      <c r="G12" s="9" t="s">
        <v>143</v>
      </c>
      <c r="H12" s="9" t="s">
        <v>144</v>
      </c>
      <c r="J12" s="9" t="s">
        <v>145</v>
      </c>
      <c r="L12" s="16">
        <v>800000</v>
      </c>
    </row>
    <row r="13" spans="1:12" ht="15">
      <c r="A13" t="s">
        <v>146</v>
      </c>
      <c r="B13" s="16">
        <v>507500</v>
      </c>
      <c r="D13" s="9" t="s">
        <v>130</v>
      </c>
      <c r="E13" s="9" t="s">
        <v>142</v>
      </c>
      <c r="G13" s="9" t="s">
        <v>147</v>
      </c>
      <c r="H13" s="9" t="s">
        <v>148</v>
      </c>
      <c r="J13" s="9" t="s">
        <v>149</v>
      </c>
      <c r="L13" s="16">
        <v>650000</v>
      </c>
    </row>
  </sheetData>
  <sheetProtection selectLockedCells="1" selectUnlockedCells="1"/>
  <mergeCells count="5">
    <mergeCell ref="A2:F2"/>
    <mergeCell ref="A4:L4"/>
    <mergeCell ref="A6:B6"/>
    <mergeCell ref="D6:E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3.7109375" style="0" customWidth="1"/>
    <col min="3" max="3" width="40.7109375" style="0" customWidth="1"/>
    <col min="4" max="4" width="3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4" t="s">
        <v>150</v>
      </c>
      <c r="B4" s="4"/>
      <c r="C4" s="4"/>
      <c r="D4" s="4"/>
    </row>
    <row r="5" spans="1:4" ht="15">
      <c r="A5" s="11" t="s">
        <v>151</v>
      </c>
      <c r="B5" s="11" t="s">
        <v>152</v>
      </c>
      <c r="C5" s="11" t="s">
        <v>153</v>
      </c>
      <c r="D5" s="11" t="s">
        <v>154</v>
      </c>
    </row>
    <row r="6" spans="1:4" ht="15">
      <c r="A6" t="s">
        <v>155</v>
      </c>
      <c r="B6" s="11" t="s">
        <v>156</v>
      </c>
      <c r="C6" s="9" t="s">
        <v>134</v>
      </c>
      <c r="D6" s="11" t="s">
        <v>157</v>
      </c>
    </row>
    <row r="7" spans="1:3" ht="15">
      <c r="A7" t="s">
        <v>158</v>
      </c>
      <c r="C7" s="9" t="s">
        <v>114</v>
      </c>
    </row>
    <row r="8" spans="1:3" ht="15">
      <c r="A8" t="s">
        <v>159</v>
      </c>
      <c r="C8" s="9" t="s">
        <v>84</v>
      </c>
    </row>
    <row r="9" spans="1:3" ht="15">
      <c r="A9" t="s">
        <v>160</v>
      </c>
      <c r="C9" s="9" t="s">
        <v>87</v>
      </c>
    </row>
  </sheetData>
  <sheetProtection selectLockedCells="1" selectUnlockedCells="1"/>
  <mergeCells count="2">
    <mergeCell ref="A2:D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2020-06-12T09:19:21Z</dcterms:created>
  <dcterms:modified xsi:type="dcterms:W3CDTF">2020-06-12T09:19:21Z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